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5\"/>
    </mc:Choice>
  </mc:AlternateContent>
  <bookViews>
    <workbookView xWindow="-45" yWindow="-16320" windowWidth="29040" windowHeight="15720"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M15" i="18" s="1"/>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C15" i="18" s="1"/>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M13" i="18" s="1"/>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C13" i="18" s="1"/>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M11" i="18" s="1"/>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C11" i="18" s="1"/>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20" i="13"/>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09" i="13"/>
  <c r="E110" i="13" s="1"/>
  <c r="E111" i="13" s="1"/>
  <c r="E112" i="13" s="1"/>
  <c r="E113" i="13" s="1"/>
  <c r="E114" i="13" s="1"/>
  <c r="E115" i="13" s="1"/>
  <c r="E116" i="13" s="1"/>
  <c r="E117" i="13" s="1"/>
  <c r="E118" i="13" s="1"/>
  <c r="E119" i="13" s="1"/>
  <c r="D104" i="13"/>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03" i="13"/>
  <c r="D102" i="13"/>
  <c r="E101" i="13"/>
  <c r="E102" i="13" s="1"/>
  <c r="E103" i="13" s="1"/>
  <c r="E104" i="13" s="1"/>
  <c r="E105" i="13" s="1"/>
  <c r="E106" i="13" s="1"/>
  <c r="E107" i="13" s="1"/>
  <c r="E108" i="13" s="1"/>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B148" i="18"/>
  <c r="B147" i="18"/>
  <c r="B146" i="18"/>
  <c r="B145" i="18"/>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AO97" i="18"/>
  <c r="B97" i="18"/>
  <c r="B96" i="18"/>
  <c r="B95" i="18"/>
  <c r="B94" i="18"/>
  <c r="B93" i="18"/>
  <c r="B92" i="18"/>
  <c r="AM91" i="18"/>
  <c r="B91" i="18"/>
  <c r="BB90" i="18"/>
  <c r="B90" i="18"/>
  <c r="B89" i="18"/>
  <c r="B88" i="18"/>
  <c r="B87" i="18"/>
  <c r="B86" i="18"/>
  <c r="B85" i="18"/>
  <c r="AM84" i="18"/>
  <c r="B84" i="18"/>
  <c r="B83" i="18"/>
  <c r="B82" i="18"/>
  <c r="B81" i="18"/>
  <c r="B80" i="18"/>
  <c r="B79" i="18"/>
  <c r="AX78" i="18"/>
  <c r="AV78" i="18"/>
  <c r="B78" i="18"/>
  <c r="B77" i="18"/>
  <c r="B76" i="18"/>
  <c r="B75" i="18"/>
  <c r="B74" i="18"/>
  <c r="B73" i="18"/>
  <c r="L72" i="18"/>
  <c r="B72" i="18"/>
  <c r="B71" i="18"/>
  <c r="B70" i="18"/>
  <c r="B69" i="18"/>
  <c r="O68" i="18"/>
  <c r="B68" i="18"/>
  <c r="B67" i="18"/>
  <c r="B66" i="18"/>
  <c r="C65" i="18"/>
  <c r="B65" i="18"/>
  <c r="AI64" i="18"/>
  <c r="B64" i="18"/>
  <c r="Y63" i="18"/>
  <c r="X63" i="18"/>
  <c r="B63" i="18"/>
  <c r="F62" i="18"/>
  <c r="B62" i="18"/>
  <c r="N61" i="18"/>
  <c r="M61" i="18"/>
  <c r="B61" i="18"/>
  <c r="O60" i="18"/>
  <c r="E60" i="18"/>
  <c r="B60" i="18"/>
  <c r="W59" i="18"/>
  <c r="B59" i="18"/>
  <c r="AM58" i="18"/>
  <c r="AC58" i="18"/>
  <c r="B58" i="18"/>
  <c r="AI57" i="18"/>
  <c r="B57" i="18"/>
  <c r="BA56" i="18"/>
  <c r="AY56" i="18"/>
  <c r="F56" i="18"/>
  <c r="E56" i="18"/>
  <c r="D56" i="18"/>
  <c r="B56" i="18"/>
  <c r="X55" i="18"/>
  <c r="W55" i="18"/>
  <c r="B55" i="18"/>
  <c r="AY54" i="18"/>
  <c r="AP54" i="18"/>
  <c r="O54" i="18"/>
  <c r="F54" i="18"/>
  <c r="B54" i="18"/>
  <c r="AI53" i="18"/>
  <c r="B53" i="18"/>
  <c r="BB52" i="18"/>
  <c r="BA52" i="18"/>
  <c r="R52" i="18"/>
  <c r="Q52" i="18"/>
  <c r="B52" i="18"/>
  <c r="AJ51" i="18"/>
  <c r="AI51" i="18"/>
  <c r="B51" i="18"/>
  <c r="BB50" i="18"/>
  <c r="AA50" i="18"/>
  <c r="R50" i="18"/>
  <c r="B50" i="18"/>
  <c r="AU49" i="18"/>
  <c r="AS49" i="18"/>
  <c r="K49" i="18"/>
  <c r="B49" i="18"/>
  <c r="AD48" i="18"/>
  <c r="AC48" i="18"/>
  <c r="B48" i="18"/>
  <c r="AV47" i="18"/>
  <c r="AU47" i="18"/>
  <c r="L47" i="18"/>
  <c r="K47" i="18"/>
  <c r="B47" i="18"/>
  <c r="AM46" i="18"/>
  <c r="AD46" i="18"/>
  <c r="C46" i="18"/>
  <c r="B46" i="18"/>
  <c r="W45" i="18"/>
  <c r="U45" i="18"/>
  <c r="B45" i="18"/>
  <c r="AP44" i="18"/>
  <c r="AO44" i="18"/>
  <c r="F44" i="18"/>
  <c r="E44" i="18"/>
  <c r="B44" i="18"/>
  <c r="X43" i="18"/>
  <c r="W43" i="18"/>
  <c r="B43" i="18"/>
  <c r="AZ42" i="18"/>
  <c r="AY42" i="18"/>
  <c r="AP42" i="18"/>
  <c r="O42" i="18"/>
  <c r="F42" i="18"/>
  <c r="B42" i="18"/>
  <c r="AI41" i="18"/>
  <c r="B41" i="18"/>
  <c r="BB40" i="18"/>
  <c r="BA40" i="18"/>
  <c r="R40" i="18"/>
  <c r="Q40" i="18"/>
  <c r="B40" i="18"/>
  <c r="AJ39" i="18"/>
  <c r="AI39" i="18"/>
  <c r="B39" i="18"/>
  <c r="BB38" i="18"/>
  <c r="AB38" i="18"/>
  <c r="AA38" i="18"/>
  <c r="R38" i="18"/>
  <c r="B38" i="18"/>
  <c r="AU37" i="18"/>
  <c r="K37" i="18"/>
  <c r="B37" i="18"/>
  <c r="AD36" i="18"/>
  <c r="AC36" i="18"/>
  <c r="B36" i="18"/>
  <c r="AV35" i="18"/>
  <c r="AU35" i="18"/>
  <c r="M35" i="18"/>
  <c r="L35" i="18"/>
  <c r="B35" i="18"/>
  <c r="AP34" i="18"/>
  <c r="AO34" i="18"/>
  <c r="R34" i="18"/>
  <c r="Q34" i="18"/>
  <c r="B34" i="18"/>
  <c r="AW33" i="18"/>
  <c r="AV33" i="18"/>
  <c r="AU33" i="18"/>
  <c r="Y33" i="18"/>
  <c r="X33" i="18"/>
  <c r="W33" i="18"/>
  <c r="B33" i="18"/>
  <c r="BB32" i="18"/>
  <c r="BA32" i="18"/>
  <c r="AD32" i="18"/>
  <c r="AC32" i="18"/>
  <c r="O32" i="18"/>
  <c r="N32" i="18"/>
  <c r="M32" i="18"/>
  <c r="B32" i="18"/>
  <c r="BB31" i="18"/>
  <c r="BA31" i="18"/>
  <c r="AP31" i="18"/>
  <c r="AO31" i="18"/>
  <c r="AC31" i="18"/>
  <c r="AA31" i="18"/>
  <c r="Q31" i="18"/>
  <c r="O31" i="18"/>
  <c r="E31" i="18"/>
  <c r="C31" i="18"/>
  <c r="B31" i="18"/>
  <c r="AU30" i="18"/>
  <c r="AI30" i="18"/>
  <c r="W30" i="18"/>
  <c r="K30" i="18"/>
  <c r="I30" i="18"/>
  <c r="B30" i="18"/>
  <c r="BA29" i="18"/>
  <c r="AY29" i="18"/>
  <c r="AO29" i="18"/>
  <c r="AM29" i="18"/>
  <c r="AC29" i="18"/>
  <c r="AA29" i="18"/>
  <c r="Q29" i="18"/>
  <c r="P29" i="18"/>
  <c r="O29" i="18"/>
  <c r="E29" i="18"/>
  <c r="C29" i="18"/>
  <c r="B29" i="18"/>
  <c r="AU28" i="18"/>
  <c r="AI28" i="18"/>
  <c r="W28" i="18"/>
  <c r="K28" i="18"/>
  <c r="B28" i="18"/>
  <c r="BA27" i="18"/>
  <c r="AY27" i="18"/>
  <c r="AO27" i="18"/>
  <c r="AN27" i="18"/>
  <c r="AM27" i="18"/>
  <c r="AC27" i="18"/>
  <c r="AA27" i="18"/>
  <c r="Q27" i="18"/>
  <c r="O27" i="18"/>
  <c r="E27" i="18"/>
  <c r="C27" i="18"/>
  <c r="B27" i="18"/>
  <c r="AU26" i="18"/>
  <c r="AI26" i="18"/>
  <c r="W26" i="18"/>
  <c r="K26" i="18"/>
  <c r="B26" i="18"/>
  <c r="BA25" i="18"/>
  <c r="AY25" i="18"/>
  <c r="AO25" i="18"/>
  <c r="AM25" i="18"/>
  <c r="AC25" i="18"/>
  <c r="AA25" i="18"/>
  <c r="Q25" i="18"/>
  <c r="O25" i="18"/>
  <c r="E25" i="18"/>
  <c r="C25" i="18"/>
  <c r="B25" i="18"/>
  <c r="AU24" i="18"/>
  <c r="AI24" i="18"/>
  <c r="W24" i="18"/>
  <c r="U24" i="18"/>
  <c r="K24" i="18"/>
  <c r="B24" i="18"/>
  <c r="BA23" i="18"/>
  <c r="AY23" i="18"/>
  <c r="AO23" i="18"/>
  <c r="AM23" i="18"/>
  <c r="AC23" i="18"/>
  <c r="AB23" i="18"/>
  <c r="AA23" i="18"/>
  <c r="Q23" i="18"/>
  <c r="O23" i="18"/>
  <c r="E23" i="18"/>
  <c r="C23" i="18"/>
  <c r="B23" i="18"/>
  <c r="AU22" i="18"/>
  <c r="AI22" i="18"/>
  <c r="W22" i="18"/>
  <c r="K22" i="18"/>
  <c r="B22" i="18"/>
  <c r="BA21" i="18"/>
  <c r="AZ21" i="18"/>
  <c r="AY21" i="18"/>
  <c r="AO21" i="18"/>
  <c r="AM21" i="18"/>
  <c r="AC21" i="18"/>
  <c r="AA21" i="18"/>
  <c r="Q21" i="18"/>
  <c r="O21" i="18"/>
  <c r="E21" i="18"/>
  <c r="D21" i="18"/>
  <c r="C21" i="18"/>
  <c r="B21" i="18"/>
  <c r="AU20" i="18"/>
  <c r="AI20" i="18"/>
  <c r="W20" i="18"/>
  <c r="K20" i="18"/>
  <c r="B20" i="18"/>
  <c r="BA19" i="18"/>
  <c r="AZ19" i="18"/>
  <c r="AY19" i="18"/>
  <c r="AO19" i="18"/>
  <c r="AN19" i="18"/>
  <c r="AM19" i="18"/>
  <c r="AC19" i="18"/>
  <c r="AA19" i="18"/>
  <c r="Q19" i="18"/>
  <c r="P19" i="18"/>
  <c r="O19" i="18"/>
  <c r="E19" i="18"/>
  <c r="D19" i="18"/>
  <c r="C19" i="18"/>
  <c r="B19" i="18"/>
  <c r="AU18" i="18"/>
  <c r="AI18" i="18"/>
  <c r="AG18" i="18"/>
  <c r="W18" i="18"/>
  <c r="K18" i="18"/>
  <c r="B18" i="18"/>
  <c r="BA17" i="18"/>
  <c r="AY17" i="18"/>
  <c r="AO17" i="18"/>
  <c r="AN17" i="18"/>
  <c r="AM17" i="18"/>
  <c r="AC17" i="18"/>
  <c r="AA17" i="18"/>
  <c r="Q17" i="18"/>
  <c r="O17" i="18"/>
  <c r="E17" i="18"/>
  <c r="C17" i="18"/>
  <c r="B17" i="18"/>
  <c r="AU16" i="18"/>
  <c r="AI16" i="18"/>
  <c r="W16" i="18"/>
  <c r="K16" i="18"/>
  <c r="B16" i="18"/>
  <c r="BA15" i="18"/>
  <c r="AZ15" i="18"/>
  <c r="AY15" i="18"/>
  <c r="AV15" i="18"/>
  <c r="AO15" i="18"/>
  <c r="AJ15" i="18"/>
  <c r="AC15" i="18"/>
  <c r="AA15" i="18"/>
  <c r="X15" i="18"/>
  <c r="Q15" i="18"/>
  <c r="P15" i="18"/>
  <c r="O15" i="18"/>
  <c r="L15" i="18"/>
  <c r="E15" i="18"/>
  <c r="B15" i="18"/>
  <c r="BB14" i="18"/>
  <c r="AV14" i="18"/>
  <c r="AU14" i="18"/>
  <c r="AP14" i="18"/>
  <c r="AJ14" i="18"/>
  <c r="AI14" i="18"/>
  <c r="AD14" i="18"/>
  <c r="X14" i="18"/>
  <c r="W14" i="18"/>
  <c r="R14" i="18"/>
  <c r="L14" i="18"/>
  <c r="K14" i="18"/>
  <c r="F14" i="18"/>
  <c r="B14" i="18"/>
  <c r="BB13" i="18"/>
  <c r="BA13" i="18"/>
  <c r="AY13" i="18"/>
  <c r="AV13" i="18"/>
  <c r="AP13" i="18"/>
  <c r="AO13" i="18"/>
  <c r="AN13" i="18"/>
  <c r="AJ13" i="18"/>
  <c r="AD13" i="18"/>
  <c r="AC13" i="18"/>
  <c r="AB13" i="18"/>
  <c r="AA13" i="18"/>
  <c r="X13" i="18"/>
  <c r="R13" i="18"/>
  <c r="Q13" i="18"/>
  <c r="P13" i="18"/>
  <c r="O13" i="18"/>
  <c r="L13" i="18"/>
  <c r="F13" i="18"/>
  <c r="E13" i="18"/>
  <c r="D13" i="18"/>
  <c r="B13" i="18"/>
  <c r="BB12" i="18"/>
  <c r="AV12" i="18"/>
  <c r="AU12" i="18"/>
  <c r="AS12" i="18"/>
  <c r="AP12" i="18"/>
  <c r="AJ12" i="18"/>
  <c r="AI12" i="18"/>
  <c r="AD12" i="18"/>
  <c r="X12" i="18"/>
  <c r="W12" i="18"/>
  <c r="R12" i="18"/>
  <c r="L12" i="18"/>
  <c r="K12" i="18"/>
  <c r="F12" i="18"/>
  <c r="B12" i="18"/>
  <c r="BB11" i="18"/>
  <c r="BA11" i="18"/>
  <c r="AY11" i="18"/>
  <c r="AV11" i="18"/>
  <c r="AP11" i="18"/>
  <c r="AO11" i="18"/>
  <c r="AN11" i="18"/>
  <c r="AJ11" i="18"/>
  <c r="AD11" i="18"/>
  <c r="AC11" i="18"/>
  <c r="AB11" i="18"/>
  <c r="AA11" i="18"/>
  <c r="X11" i="18"/>
  <c r="R11" i="18"/>
  <c r="Q11" i="18"/>
  <c r="P11" i="18"/>
  <c r="O11" i="18"/>
  <c r="L11" i="18"/>
  <c r="F11" i="18"/>
  <c r="E11" i="18"/>
  <c r="D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B2" i="18"/>
  <c r="BB60" i="18" s="1"/>
  <c r="BA2" i="18"/>
  <c r="BA48" i="18" s="1"/>
  <c r="AZ2" i="18"/>
  <c r="AZ17" i="18" s="1"/>
  <c r="AY2" i="18"/>
  <c r="AY48" i="18" s="1"/>
  <c r="AX2" i="18"/>
  <c r="AX80" i="18" s="1"/>
  <c r="AW2" i="18"/>
  <c r="AW70" i="18" s="1"/>
  <c r="AV2" i="18"/>
  <c r="AV72" i="18" s="1"/>
  <c r="AU2" i="18"/>
  <c r="AU57" i="18" s="1"/>
  <c r="AT2" i="18"/>
  <c r="AS2" i="18"/>
  <c r="AR2" i="18"/>
  <c r="AQ2" i="18"/>
  <c r="AP2" i="18"/>
  <c r="AP52" i="18" s="1"/>
  <c r="AO2" i="18"/>
  <c r="AO52" i="18" s="1"/>
  <c r="AN2" i="18"/>
  <c r="AN23" i="18" s="1"/>
  <c r="AM2" i="18"/>
  <c r="AM52" i="18" s="1"/>
  <c r="AL2" i="18"/>
  <c r="AL30" i="18" s="1"/>
  <c r="AK2" i="18"/>
  <c r="AK30" i="18" s="1"/>
  <c r="AJ2" i="18"/>
  <c r="AJ53" i="18" s="1"/>
  <c r="AI2" i="18"/>
  <c r="AH2" i="18"/>
  <c r="AG2" i="18"/>
  <c r="AF2" i="18"/>
  <c r="AE2" i="18"/>
  <c r="AD2" i="18"/>
  <c r="AD44" i="18" s="1"/>
  <c r="AC2" i="18"/>
  <c r="AC44" i="18" s="1"/>
  <c r="AB2" i="18"/>
  <c r="AB29" i="18" s="1"/>
  <c r="AA2" i="18"/>
  <c r="AA44" i="18" s="1"/>
  <c r="Z2" i="18"/>
  <c r="Z30" i="18" s="1"/>
  <c r="Y2" i="18"/>
  <c r="Y30" i="18" s="1"/>
  <c r="X2" i="18"/>
  <c r="X45" i="18" s="1"/>
  <c r="W2" i="18"/>
  <c r="V2" i="18"/>
  <c r="V24" i="18" s="1"/>
  <c r="U2" i="18"/>
  <c r="T2" i="18"/>
  <c r="S2" i="18"/>
  <c r="R2" i="18"/>
  <c r="R48" i="18" s="1"/>
  <c r="Q2" i="18"/>
  <c r="Q48" i="18" s="1"/>
  <c r="P2" i="18"/>
  <c r="P54" i="18" s="1"/>
  <c r="O2" i="18"/>
  <c r="O48" i="18" s="1"/>
  <c r="N2" i="18"/>
  <c r="N30" i="18" s="1"/>
  <c r="M2" i="18"/>
  <c r="M30" i="18" s="1"/>
  <c r="L2" i="18"/>
  <c r="L49" i="18" s="1"/>
  <c r="K2" i="18"/>
  <c r="J2" i="18"/>
  <c r="I2" i="18"/>
  <c r="H2" i="18"/>
  <c r="G2" i="18"/>
  <c r="F2" i="18"/>
  <c r="F52" i="18" s="1"/>
  <c r="E2" i="18"/>
  <c r="E52" i="18" s="1"/>
  <c r="D2" i="18"/>
  <c r="D17" i="18" s="1"/>
  <c r="C2" i="18"/>
  <c r="C52"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F93" i="14"/>
  <c r="B93" i="14"/>
  <c r="B92" i="14"/>
  <c r="B91" i="14"/>
  <c r="B90" i="14"/>
  <c r="B89" i="14"/>
  <c r="B88" i="14"/>
  <c r="B87" i="14"/>
  <c r="B86" i="14"/>
  <c r="B85" i="14"/>
  <c r="B84" i="14"/>
  <c r="B83" i="14"/>
  <c r="B82" i="14"/>
  <c r="B81" i="14"/>
  <c r="B80" i="14"/>
  <c r="B79" i="14"/>
  <c r="B78" i="14"/>
  <c r="B77" i="14"/>
  <c r="B76" i="14"/>
  <c r="B75" i="14"/>
  <c r="B74" i="14"/>
  <c r="I73" i="14"/>
  <c r="B73" i="14"/>
  <c r="B72" i="14"/>
  <c r="B71" i="14"/>
  <c r="B70" i="14"/>
  <c r="B69" i="14"/>
  <c r="B68" i="14"/>
  <c r="AS67" i="14"/>
  <c r="B67" i="14"/>
  <c r="B66" i="14"/>
  <c r="B65" i="14"/>
  <c r="B64" i="14"/>
  <c r="B63" i="14"/>
  <c r="B62" i="14"/>
  <c r="I61" i="14"/>
  <c r="B61" i="14"/>
  <c r="B60" i="14"/>
  <c r="B59" i="14"/>
  <c r="B58" i="14"/>
  <c r="B57" i="14"/>
  <c r="E56" i="14"/>
  <c r="B56" i="14"/>
  <c r="B55" i="14"/>
  <c r="B54" i="14"/>
  <c r="B53" i="14"/>
  <c r="C52" i="14"/>
  <c r="B52" i="14"/>
  <c r="B51" i="14"/>
  <c r="B50" i="14"/>
  <c r="B49" i="14"/>
  <c r="B48" i="14"/>
  <c r="AG47" i="14"/>
  <c r="B47" i="14"/>
  <c r="AC46" i="14"/>
  <c r="C46" i="14"/>
  <c r="B46" i="14"/>
  <c r="B45" i="14"/>
  <c r="B44" i="14"/>
  <c r="AO43" i="14"/>
  <c r="B43" i="14"/>
  <c r="BB42" i="14"/>
  <c r="AI42" i="14"/>
  <c r="B42" i="14"/>
  <c r="B41" i="14"/>
  <c r="AA40" i="14"/>
  <c r="B40" i="14"/>
  <c r="M39" i="14"/>
  <c r="B39" i="14"/>
  <c r="BA38" i="14"/>
  <c r="B38" i="14"/>
  <c r="BB37" i="14"/>
  <c r="AT37" i="14"/>
  <c r="T37" i="14"/>
  <c r="F37" i="14"/>
  <c r="B37" i="14"/>
  <c r="AL36" i="14"/>
  <c r="AB36" i="14"/>
  <c r="AA36" i="14"/>
  <c r="B36" i="14"/>
  <c r="AV35" i="14"/>
  <c r="I35" i="14"/>
  <c r="F35" i="14"/>
  <c r="B35" i="14"/>
  <c r="AJ34" i="14"/>
  <c r="Z34" i="14"/>
  <c r="Y34" i="14"/>
  <c r="B34" i="14"/>
  <c r="AT33" i="14"/>
  <c r="AP33" i="14"/>
  <c r="Q33" i="14"/>
  <c r="B33" i="14"/>
  <c r="AI32" i="14"/>
  <c r="Z32" i="14"/>
  <c r="Y32" i="14"/>
  <c r="B32" i="14"/>
  <c r="AY31" i="14"/>
  <c r="AT31" i="14"/>
  <c r="AA31" i="14"/>
  <c r="Q31" i="14"/>
  <c r="B31" i="14"/>
  <c r="AZ30" i="14"/>
  <c r="AS30" i="14"/>
  <c r="AR30" i="14"/>
  <c r="Y30" i="14"/>
  <c r="T30" i="14"/>
  <c r="Q30" i="14"/>
  <c r="D30" i="14"/>
  <c r="B30" i="14"/>
  <c r="BA29" i="14"/>
  <c r="AY29" i="14"/>
  <c r="AL29" i="14"/>
  <c r="Q29" i="14"/>
  <c r="J29" i="14"/>
  <c r="B29" i="14"/>
  <c r="AX28" i="14"/>
  <c r="AS28" i="14"/>
  <c r="AC28" i="14"/>
  <c r="Y28" i="14"/>
  <c r="J28" i="14"/>
  <c r="E28" i="14"/>
  <c r="B28" i="14"/>
  <c r="AW27" i="14"/>
  <c r="AR27" i="14"/>
  <c r="AC27" i="14"/>
  <c r="AB27" i="14"/>
  <c r="R27" i="14"/>
  <c r="O27" i="14"/>
  <c r="N27" i="14"/>
  <c r="D27" i="14"/>
  <c r="B27" i="14"/>
  <c r="BC26" i="14"/>
  <c r="BA26" i="14"/>
  <c r="AR26" i="14"/>
  <c r="AN26" i="14"/>
  <c r="AL26" i="14"/>
  <c r="AC26" i="14"/>
  <c r="Y26" i="14"/>
  <c r="X26" i="14"/>
  <c r="N26" i="14"/>
  <c r="J26" i="14"/>
  <c r="B26" i="14"/>
  <c r="BB25" i="14"/>
  <c r="AY25" i="14"/>
  <c r="AX25" i="14"/>
  <c r="AN25" i="14"/>
  <c r="AK25" i="14"/>
  <c r="Z25" i="14"/>
  <c r="V25" i="14"/>
  <c r="F25" i="14"/>
  <c r="B25" i="14"/>
  <c r="AX24" i="14"/>
  <c r="AU24" i="14"/>
  <c r="AT24" i="14"/>
  <c r="AJ24" i="14"/>
  <c r="AG24" i="14"/>
  <c r="V24" i="14"/>
  <c r="Q24" i="14"/>
  <c r="D24" i="14"/>
  <c r="B24" i="14"/>
  <c r="AQ23" i="14"/>
  <c r="AP23" i="14"/>
  <c r="AC23" i="14"/>
  <c r="AB23" i="14"/>
  <c r="R23" i="14"/>
  <c r="O23" i="14"/>
  <c r="N23" i="14"/>
  <c r="D23" i="14"/>
  <c r="B23" i="14"/>
  <c r="BC22" i="14"/>
  <c r="BA22" i="14"/>
  <c r="AR22" i="14"/>
  <c r="AN22" i="14"/>
  <c r="AL22" i="14"/>
  <c r="AC22" i="14"/>
  <c r="Y22" i="14"/>
  <c r="X22" i="14"/>
  <c r="N22" i="14"/>
  <c r="J22" i="14"/>
  <c r="B22" i="14"/>
  <c r="BB21" i="14"/>
  <c r="AY21" i="14"/>
  <c r="AX21" i="14"/>
  <c r="AN21" i="14"/>
  <c r="AK21" i="14"/>
  <c r="Z21" i="14"/>
  <c r="V21" i="14"/>
  <c r="F21" i="14"/>
  <c r="B21" i="14"/>
  <c r="AX20" i="14"/>
  <c r="AU20" i="14"/>
  <c r="AT20" i="14"/>
  <c r="AJ20" i="14"/>
  <c r="AG20" i="14"/>
  <c r="V20" i="14"/>
  <c r="Q20" i="14"/>
  <c r="D20" i="14"/>
  <c r="B20" i="14"/>
  <c r="AU19" i="14"/>
  <c r="AQ19" i="14"/>
  <c r="AP19" i="14"/>
  <c r="AC19" i="14"/>
  <c r="AB19" i="14"/>
  <c r="R19" i="14"/>
  <c r="O19" i="14"/>
  <c r="N19" i="14"/>
  <c r="D19" i="14"/>
  <c r="B19" i="14"/>
  <c r="BC18" i="14"/>
  <c r="BA18" i="14"/>
  <c r="AR18" i="14"/>
  <c r="AN18" i="14"/>
  <c r="AL18" i="14"/>
  <c r="AC18" i="14"/>
  <c r="Y18" i="14"/>
  <c r="X18" i="14"/>
  <c r="N18" i="14"/>
  <c r="J18" i="14"/>
  <c r="B18" i="14"/>
  <c r="BB17" i="14"/>
  <c r="AY17" i="14"/>
  <c r="AX17" i="14"/>
  <c r="AN17" i="14"/>
  <c r="AK17" i="14"/>
  <c r="Z17" i="14"/>
  <c r="V17" i="14"/>
  <c r="F17" i="14"/>
  <c r="B17" i="14"/>
  <c r="AX16" i="14"/>
  <c r="AU16" i="14"/>
  <c r="AT16" i="14"/>
  <c r="AK16" i="14"/>
  <c r="AH16" i="14"/>
  <c r="AG16" i="14"/>
  <c r="Y16" i="14"/>
  <c r="V16" i="14"/>
  <c r="U16" i="14"/>
  <c r="M16" i="14"/>
  <c r="J16" i="14"/>
  <c r="I16" i="14"/>
  <c r="B16" i="14"/>
  <c r="BC15" i="14"/>
  <c r="BA15" i="14"/>
  <c r="AZ15" i="14"/>
  <c r="AY15" i="14"/>
  <c r="AO15" i="14"/>
  <c r="AN15" i="14"/>
  <c r="AM15" i="14"/>
  <c r="AC15" i="14"/>
  <c r="AB15" i="14"/>
  <c r="AA15" i="14"/>
  <c r="S15" i="14"/>
  <c r="Q15" i="14"/>
  <c r="P15" i="14"/>
  <c r="O15" i="14"/>
  <c r="E15" i="14"/>
  <c r="D15" i="14"/>
  <c r="C15" i="14"/>
  <c r="B15" i="14"/>
  <c r="AW14" i="14"/>
  <c r="AT14" i="14"/>
  <c r="AS14" i="14"/>
  <c r="AK14" i="14"/>
  <c r="AH14" i="14"/>
  <c r="AG14" i="14"/>
  <c r="Y14" i="14"/>
  <c r="V14" i="14"/>
  <c r="U14" i="14"/>
  <c r="M14" i="14"/>
  <c r="J14" i="14"/>
  <c r="I14" i="14"/>
  <c r="B14" i="14"/>
  <c r="BC13" i="14"/>
  <c r="BA13" i="14"/>
  <c r="AZ13" i="14"/>
  <c r="AY13" i="14"/>
  <c r="AO13" i="14"/>
  <c r="AN13" i="14"/>
  <c r="AM13" i="14"/>
  <c r="AC13" i="14"/>
  <c r="AB13" i="14"/>
  <c r="AA13" i="14"/>
  <c r="S13" i="14"/>
  <c r="Q13" i="14"/>
  <c r="P13" i="14"/>
  <c r="O13" i="14"/>
  <c r="E13" i="14"/>
  <c r="D13" i="14"/>
  <c r="C13" i="14"/>
  <c r="B13" i="14"/>
  <c r="AW12" i="14"/>
  <c r="AT12" i="14"/>
  <c r="AS12" i="14"/>
  <c r="AK12" i="14"/>
  <c r="AH12" i="14"/>
  <c r="AG12" i="14"/>
  <c r="Y12" i="14"/>
  <c r="V12" i="14"/>
  <c r="U12" i="14"/>
  <c r="M12" i="14"/>
  <c r="J12" i="14"/>
  <c r="I12" i="14"/>
  <c r="B12" i="14"/>
  <c r="BA11" i="14"/>
  <c r="AZ11" i="14"/>
  <c r="AY11" i="14"/>
  <c r="AQ11" i="14"/>
  <c r="AO11" i="14"/>
  <c r="AN11" i="14"/>
  <c r="AM11" i="14"/>
  <c r="AC11" i="14"/>
  <c r="AB11" i="14"/>
  <c r="AA11" i="14"/>
  <c r="Q11" i="14"/>
  <c r="P11" i="14"/>
  <c r="O11" i="14"/>
  <c r="G11" i="14"/>
  <c r="E11" i="14"/>
  <c r="D11" i="14"/>
  <c r="C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C33" i="14" s="1"/>
  <c r="BB2" i="14"/>
  <c r="BB23" i="14" s="1"/>
  <c r="BA2" i="14"/>
  <c r="BA71" i="14" s="1"/>
  <c r="AZ2" i="14"/>
  <c r="AZ23" i="14" s="1"/>
  <c r="AY2" i="14"/>
  <c r="AY23" i="14" s="1"/>
  <c r="AX2" i="14"/>
  <c r="AX23" i="14" s="1"/>
  <c r="AW2" i="14"/>
  <c r="AW23" i="14" s="1"/>
  <c r="AV2" i="14"/>
  <c r="AV14" i="14" s="1"/>
  <c r="AU2" i="14"/>
  <c r="AT2" i="14"/>
  <c r="AT27" i="14" s="1"/>
  <c r="AS2" i="14"/>
  <c r="AR2" i="14"/>
  <c r="AR28" i="14" s="1"/>
  <c r="AQ2" i="14"/>
  <c r="AQ15" i="14" s="1"/>
  <c r="AP2" i="14"/>
  <c r="AP14" i="14" s="1"/>
  <c r="AO2" i="14"/>
  <c r="AO39" i="14" s="1"/>
  <c r="AN2" i="14"/>
  <c r="AN70" i="14" s="1"/>
  <c r="AM2" i="14"/>
  <c r="AM58" i="14" s="1"/>
  <c r="AL2" i="14"/>
  <c r="AL24" i="14" s="1"/>
  <c r="AK2" i="14"/>
  <c r="AK24" i="14" s="1"/>
  <c r="AJ2" i="14"/>
  <c r="AJ36" i="14" s="1"/>
  <c r="AI2" i="14"/>
  <c r="AH2" i="14"/>
  <c r="AH29" i="14" s="1"/>
  <c r="AG2" i="14"/>
  <c r="AF2" i="14"/>
  <c r="AF24" i="14" s="1"/>
  <c r="AE2" i="14"/>
  <c r="AE11" i="14" s="1"/>
  <c r="AD2" i="14"/>
  <c r="AD16" i="14" s="1"/>
  <c r="AC2" i="14"/>
  <c r="AC41" i="14" s="1"/>
  <c r="AB2" i="14"/>
  <c r="AB121" i="14" s="1"/>
  <c r="AA2" i="14"/>
  <c r="AA64" i="14" s="1"/>
  <c r="Z2" i="14"/>
  <c r="Z30" i="14" s="1"/>
  <c r="Y2" i="14"/>
  <c r="Y40" i="14" s="1"/>
  <c r="X2" i="14"/>
  <c r="X16" i="14" s="1"/>
  <c r="W2" i="14"/>
  <c r="V2" i="14"/>
  <c r="V31" i="14" s="1"/>
  <c r="U2" i="14"/>
  <c r="T2" i="14"/>
  <c r="T31" i="14" s="1"/>
  <c r="S2" i="14"/>
  <c r="S24" i="14" s="1"/>
  <c r="R2" i="14"/>
  <c r="R36" i="14" s="1"/>
  <c r="Q2" i="14"/>
  <c r="Q28" i="14" s="1"/>
  <c r="P2" i="14"/>
  <c r="P28" i="14" s="1"/>
  <c r="O2" i="14"/>
  <c r="O78" i="14" s="1"/>
  <c r="N2" i="14"/>
  <c r="N25" i="14" s="1"/>
  <c r="M2" i="14"/>
  <c r="M25" i="14" s="1"/>
  <c r="L2" i="14"/>
  <c r="L106" i="14" s="1"/>
  <c r="K2" i="14"/>
  <c r="J2" i="14"/>
  <c r="J51" i="14" s="1"/>
  <c r="I2" i="14"/>
  <c r="H2" i="14"/>
  <c r="H24" i="14" s="1"/>
  <c r="G2" i="14"/>
  <c r="G15" i="14" s="1"/>
  <c r="F2" i="14"/>
  <c r="F16" i="14" s="1"/>
  <c r="E2" i="14"/>
  <c r="E29" i="14" s="1"/>
  <c r="D2" i="14"/>
  <c r="D26" i="14" s="1"/>
  <c r="C2" i="14"/>
  <c r="C34" i="14" s="1"/>
  <c r="B160" i="20"/>
  <c r="B159" i="20"/>
  <c r="B158" i="20"/>
  <c r="B157" i="20"/>
  <c r="B156" i="20"/>
  <c r="B155" i="20"/>
  <c r="B154" i="20"/>
  <c r="B153" i="20"/>
  <c r="B152" i="20"/>
  <c r="B151" i="20"/>
  <c r="B150" i="20"/>
  <c r="B149" i="20"/>
  <c r="B148" i="20"/>
  <c r="B147" i="20"/>
  <c r="B146" i="20"/>
  <c r="B145" i="20"/>
  <c r="B144" i="20"/>
  <c r="I143" i="20"/>
  <c r="B143" i="20"/>
  <c r="B142" i="20"/>
  <c r="B141" i="20"/>
  <c r="B140" i="20"/>
  <c r="B139" i="20"/>
  <c r="B138" i="20"/>
  <c r="B137" i="20"/>
  <c r="B136" i="20"/>
  <c r="B135" i="20"/>
  <c r="B134" i="20"/>
  <c r="B133" i="20"/>
  <c r="B132" i="20"/>
  <c r="AX131" i="20"/>
  <c r="B131" i="20"/>
  <c r="B130" i="20"/>
  <c r="B129" i="20"/>
  <c r="B128" i="20"/>
  <c r="N127" i="20"/>
  <c r="B127" i="20"/>
  <c r="B126" i="20"/>
  <c r="AJ125" i="20"/>
  <c r="B125" i="20"/>
  <c r="B124" i="20"/>
  <c r="B123" i="20"/>
  <c r="B122" i="20"/>
  <c r="B121" i="20"/>
  <c r="AM120" i="20"/>
  <c r="B120" i="20"/>
  <c r="B119" i="20"/>
  <c r="B118" i="20"/>
  <c r="AG117" i="20"/>
  <c r="B117" i="20"/>
  <c r="B116" i="20"/>
  <c r="N115" i="20"/>
  <c r="B115" i="20"/>
  <c r="B114" i="20"/>
  <c r="AI113" i="20"/>
  <c r="N113" i="20"/>
  <c r="B113" i="20"/>
  <c r="B112" i="20"/>
  <c r="AT111" i="20"/>
  <c r="AS111" i="20"/>
  <c r="B111" i="20"/>
  <c r="AA110" i="20"/>
  <c r="K110" i="20"/>
  <c r="J110" i="20"/>
  <c r="B110" i="20"/>
  <c r="N109" i="20"/>
  <c r="L109" i="20"/>
  <c r="B109" i="20"/>
  <c r="N108" i="20"/>
  <c r="B108" i="20"/>
  <c r="C107" i="20"/>
  <c r="B107" i="20"/>
  <c r="B106" i="20"/>
  <c r="AX105" i="20"/>
  <c r="AW105" i="20"/>
  <c r="AU105" i="20"/>
  <c r="B105" i="20"/>
  <c r="AN104" i="20"/>
  <c r="AM104" i="20"/>
  <c r="AL104" i="20"/>
  <c r="B104" i="20"/>
  <c r="AS103" i="20"/>
  <c r="B103" i="20"/>
  <c r="AJ102" i="20"/>
  <c r="AG102" i="20"/>
  <c r="B102" i="20"/>
  <c r="Z101" i="20"/>
  <c r="W101" i="20"/>
  <c r="J101" i="20"/>
  <c r="B101" i="20"/>
  <c r="P100" i="20"/>
  <c r="O100" i="20"/>
  <c r="N100" i="20"/>
  <c r="B100" i="20"/>
  <c r="U99" i="20"/>
  <c r="B99" i="20"/>
  <c r="L98" i="20"/>
  <c r="I98" i="20"/>
  <c r="B98" i="20"/>
  <c r="O97" i="20"/>
  <c r="B97" i="20"/>
  <c r="B96" i="20"/>
  <c r="AT95" i="20"/>
  <c r="AS95" i="20"/>
  <c r="B95" i="20"/>
  <c r="AZ94" i="20"/>
  <c r="AY94" i="20"/>
  <c r="AX94" i="20"/>
  <c r="B94" i="20"/>
  <c r="AM93" i="20"/>
  <c r="Z93" i="20"/>
  <c r="B93" i="20"/>
  <c r="AS92" i="20"/>
  <c r="B92" i="20"/>
  <c r="AI91" i="20"/>
  <c r="V91" i="20"/>
  <c r="U91" i="20"/>
  <c r="B91" i="20"/>
  <c r="AB90" i="20"/>
  <c r="P90" i="20"/>
  <c r="B90" i="20"/>
  <c r="Z89" i="20"/>
  <c r="Y89" i="20"/>
  <c r="X89" i="20"/>
  <c r="L89" i="20"/>
  <c r="B89" i="20"/>
  <c r="AJ88" i="20"/>
  <c r="X88" i="20"/>
  <c r="U88" i="20"/>
  <c r="B88" i="20"/>
  <c r="AG87" i="20"/>
  <c r="S87" i="20"/>
  <c r="B87" i="20"/>
  <c r="AB86" i="20"/>
  <c r="P86" i="20"/>
  <c r="O86" i="20"/>
  <c r="B86" i="20"/>
  <c r="AB85" i="20"/>
  <c r="P85" i="20"/>
  <c r="B85" i="20"/>
  <c r="AE84" i="20"/>
  <c r="B84" i="20"/>
  <c r="AH83" i="20"/>
  <c r="AG83" i="20"/>
  <c r="U83" i="20"/>
  <c r="B83" i="20"/>
  <c r="AM82" i="20"/>
  <c r="AL82" i="20"/>
  <c r="B82" i="20"/>
  <c r="AS81" i="20"/>
  <c r="B81" i="20"/>
  <c r="AY80" i="20"/>
  <c r="AX80" i="20"/>
  <c r="N80" i="20"/>
  <c r="M80" i="20"/>
  <c r="C80" i="20"/>
  <c r="B80" i="20"/>
  <c r="I79" i="20"/>
  <c r="B79" i="20"/>
  <c r="AA78" i="20"/>
  <c r="Z78" i="20"/>
  <c r="O78" i="20"/>
  <c r="B78" i="20"/>
  <c r="AG77" i="20"/>
  <c r="U77" i="20"/>
  <c r="B77" i="20"/>
  <c r="AM76" i="20"/>
  <c r="AL76" i="20"/>
  <c r="B76" i="20"/>
  <c r="AS75" i="20"/>
  <c r="B75" i="20"/>
  <c r="AY74" i="20"/>
  <c r="AX74" i="20"/>
  <c r="N74" i="20"/>
  <c r="C74" i="20"/>
  <c r="B74" i="20"/>
  <c r="S73" i="20"/>
  <c r="I73" i="20"/>
  <c r="B73" i="20"/>
  <c r="AA72" i="20"/>
  <c r="Z72" i="20"/>
  <c r="O72" i="20"/>
  <c r="B72" i="20"/>
  <c r="AG71" i="20"/>
  <c r="U71" i="20"/>
  <c r="B71" i="20"/>
  <c r="AM70" i="20"/>
  <c r="AL70" i="20"/>
  <c r="B70" i="20"/>
  <c r="AS69" i="20"/>
  <c r="B69" i="20"/>
  <c r="AY68" i="20"/>
  <c r="AX68" i="20"/>
  <c r="N68" i="20"/>
  <c r="C68" i="20"/>
  <c r="B68" i="20"/>
  <c r="I67" i="20"/>
  <c r="B67" i="20"/>
  <c r="AA66" i="20"/>
  <c r="Z66" i="20"/>
  <c r="O66" i="20"/>
  <c r="B66" i="20"/>
  <c r="AG65" i="20"/>
  <c r="U65" i="20"/>
  <c r="B65" i="20"/>
  <c r="AM64" i="20"/>
  <c r="AL64" i="20"/>
  <c r="B64" i="20"/>
  <c r="AS63" i="20"/>
  <c r="B63" i="20"/>
  <c r="AY62" i="20"/>
  <c r="AX62" i="20"/>
  <c r="N62" i="20"/>
  <c r="M62" i="20"/>
  <c r="C62" i="20"/>
  <c r="B62" i="20"/>
  <c r="I61" i="20"/>
  <c r="B61" i="20"/>
  <c r="AA60" i="20"/>
  <c r="Z60" i="20"/>
  <c r="O60" i="20"/>
  <c r="B60" i="20"/>
  <c r="AG59" i="20"/>
  <c r="U59" i="20"/>
  <c r="B59" i="20"/>
  <c r="AM58" i="20"/>
  <c r="AL58" i="20"/>
  <c r="C58" i="20"/>
  <c r="B58" i="20"/>
  <c r="BC57" i="20"/>
  <c r="AZ57" i="20"/>
  <c r="U57" i="20"/>
  <c r="P57" i="20"/>
  <c r="B57" i="20"/>
  <c r="AT56" i="20"/>
  <c r="AM56" i="20"/>
  <c r="AL56" i="20"/>
  <c r="J56" i="20"/>
  <c r="C56" i="20"/>
  <c r="B56" i="20"/>
  <c r="AB55" i="20"/>
  <c r="U55" i="20"/>
  <c r="B55" i="20"/>
  <c r="AT54" i="20"/>
  <c r="AM54" i="20"/>
  <c r="AL54" i="20"/>
  <c r="M54" i="20"/>
  <c r="J54" i="20"/>
  <c r="C54" i="20"/>
  <c r="B54" i="20"/>
  <c r="AB53" i="20"/>
  <c r="U53" i="20"/>
  <c r="B53" i="20"/>
  <c r="AX52" i="20"/>
  <c r="AT52" i="20"/>
  <c r="AM52" i="20"/>
  <c r="N52" i="20"/>
  <c r="J52" i="20"/>
  <c r="C52" i="20"/>
  <c r="B52" i="20"/>
  <c r="AJ51" i="20"/>
  <c r="AG51" i="20"/>
  <c r="L51" i="20"/>
  <c r="I51" i="20"/>
  <c r="H51" i="20"/>
  <c r="B51" i="20"/>
  <c r="AS50" i="20"/>
  <c r="AM50" i="20"/>
  <c r="AL50" i="20"/>
  <c r="U50" i="20"/>
  <c r="O50" i="20"/>
  <c r="N50" i="20"/>
  <c r="B50" i="20"/>
  <c r="AY49" i="20"/>
  <c r="AV49" i="20"/>
  <c r="AS49" i="20"/>
  <c r="AB49" i="20"/>
  <c r="AA49" i="20"/>
  <c r="X49" i="20"/>
  <c r="W49" i="20"/>
  <c r="D49" i="20"/>
  <c r="C49" i="20"/>
  <c r="B49" i="20"/>
  <c r="AM48" i="20"/>
  <c r="AL48" i="20"/>
  <c r="V48" i="20"/>
  <c r="U48" i="20"/>
  <c r="B48" i="20"/>
  <c r="AZ47" i="20"/>
  <c r="AY47" i="20"/>
  <c r="AI47" i="20"/>
  <c r="AG47" i="20"/>
  <c r="O47" i="20"/>
  <c r="L47" i="20"/>
  <c r="K47" i="20"/>
  <c r="I47" i="20"/>
  <c r="B47" i="20"/>
  <c r="AX46" i="20"/>
  <c r="AT46" i="20"/>
  <c r="AS46" i="20"/>
  <c r="AA46" i="20"/>
  <c r="Z46" i="20"/>
  <c r="I46" i="20"/>
  <c r="C46" i="20"/>
  <c r="B46" i="20"/>
  <c r="AN45" i="20"/>
  <c r="AM45" i="20"/>
  <c r="AJ45" i="20"/>
  <c r="U45" i="20"/>
  <c r="P45" i="20"/>
  <c r="B45" i="20"/>
  <c r="AY44" i="20"/>
  <c r="AH44" i="20"/>
  <c r="AG44" i="20"/>
  <c r="O44" i="20"/>
  <c r="N44" i="20"/>
  <c r="J44" i="20"/>
  <c r="B44" i="20"/>
  <c r="AV43" i="20"/>
  <c r="AU43" i="20"/>
  <c r="AS43" i="20"/>
  <c r="AB43" i="20"/>
  <c r="AA43" i="20"/>
  <c r="X43" i="20"/>
  <c r="W43" i="20"/>
  <c r="H43" i="20"/>
  <c r="D43" i="20"/>
  <c r="C43" i="20"/>
  <c r="B43" i="20"/>
  <c r="AS42" i="20"/>
  <c r="AM42" i="20"/>
  <c r="AA42" i="20"/>
  <c r="Z42" i="20"/>
  <c r="X42" i="20"/>
  <c r="L42" i="20"/>
  <c r="K42" i="20"/>
  <c r="J42" i="20"/>
  <c r="I42" i="20"/>
  <c r="B42" i="20"/>
  <c r="AZ41" i="20"/>
  <c r="AY41" i="20"/>
  <c r="AV41" i="20"/>
  <c r="AU41" i="20"/>
  <c r="AJ41" i="20"/>
  <c r="AI41" i="20"/>
  <c r="AH41" i="20"/>
  <c r="AG41" i="20"/>
  <c r="V41" i="20"/>
  <c r="U41" i="20"/>
  <c r="F41" i="20"/>
  <c r="B41" i="20"/>
  <c r="AV40" i="20"/>
  <c r="AU40" i="20"/>
  <c r="AT40" i="20"/>
  <c r="AI40" i="20"/>
  <c r="AH40" i="20"/>
  <c r="AG40" i="20"/>
  <c r="U40" i="20"/>
  <c r="P40" i="20"/>
  <c r="D40" i="20"/>
  <c r="C40" i="20"/>
  <c r="B40" i="20"/>
  <c r="AS39" i="20"/>
  <c r="AD39" i="20"/>
  <c r="AB39" i="20"/>
  <c r="P39" i="20"/>
  <c r="O39" i="20"/>
  <c r="L39" i="20"/>
  <c r="C39" i="20"/>
  <c r="B39" i="20"/>
  <c r="AO38" i="20"/>
  <c r="AN38" i="20"/>
  <c r="AM38" i="20"/>
  <c r="AB38" i="20"/>
  <c r="AA38" i="20"/>
  <c r="Z38" i="20"/>
  <c r="N38" i="20"/>
  <c r="L38" i="20"/>
  <c r="K38" i="20"/>
  <c r="B38" i="20"/>
  <c r="AZ37" i="20"/>
  <c r="AY37" i="20"/>
  <c r="AN37" i="20"/>
  <c r="AM37" i="20"/>
  <c r="AJ37" i="20"/>
  <c r="AI37" i="20"/>
  <c r="X37" i="20"/>
  <c r="W37" i="20"/>
  <c r="V37" i="20"/>
  <c r="U37" i="20"/>
  <c r="J37" i="20"/>
  <c r="I37" i="20"/>
  <c r="H37" i="20"/>
  <c r="B37" i="20"/>
  <c r="AY36" i="20"/>
  <c r="AX36" i="20"/>
  <c r="AV36" i="20"/>
  <c r="AJ36" i="20"/>
  <c r="AI36" i="20"/>
  <c r="AH36" i="20"/>
  <c r="W36" i="20"/>
  <c r="V36" i="20"/>
  <c r="U36" i="20"/>
  <c r="I36" i="20"/>
  <c r="D36" i="20"/>
  <c r="B36" i="20"/>
  <c r="AU35" i="20"/>
  <c r="AT35" i="20"/>
  <c r="AS35" i="20"/>
  <c r="AR35" i="20"/>
  <c r="AG35" i="20"/>
  <c r="AF35" i="20"/>
  <c r="P35" i="20"/>
  <c r="D35" i="20"/>
  <c r="C35" i="20"/>
  <c r="B35" i="20"/>
  <c r="AT34" i="20"/>
  <c r="AS34" i="20"/>
  <c r="AB34" i="20"/>
  <c r="AA34" i="20"/>
  <c r="P34" i="20"/>
  <c r="O34" i="20"/>
  <c r="N34" i="20"/>
  <c r="B34" i="20"/>
  <c r="AN33" i="20"/>
  <c r="AM33" i="20"/>
  <c r="AB33" i="20"/>
  <c r="AA33" i="20"/>
  <c r="X33" i="20"/>
  <c r="W33" i="20"/>
  <c r="L33" i="20"/>
  <c r="K33" i="20"/>
  <c r="J33" i="20"/>
  <c r="B33" i="20"/>
  <c r="AZ32" i="20"/>
  <c r="AP32" i="20"/>
  <c r="AN32" i="20"/>
  <c r="AB32" i="20"/>
  <c r="P32" i="20"/>
  <c r="D32" i="20"/>
  <c r="B32" i="20"/>
  <c r="AV31" i="20"/>
  <c r="AU31" i="20"/>
  <c r="AT31" i="20"/>
  <c r="AJ31" i="20"/>
  <c r="AI31" i="20"/>
  <c r="AH31" i="20"/>
  <c r="Y31" i="20"/>
  <c r="X31" i="20"/>
  <c r="W31" i="20"/>
  <c r="V31" i="20"/>
  <c r="L31" i="20"/>
  <c r="K31" i="20"/>
  <c r="J31" i="20"/>
  <c r="B31" i="20"/>
  <c r="AZ30" i="20"/>
  <c r="AN30" i="20"/>
  <c r="AB30" i="20"/>
  <c r="P30" i="20"/>
  <c r="D30" i="20"/>
  <c r="B30" i="20"/>
  <c r="AV29" i="20"/>
  <c r="AU29" i="20"/>
  <c r="AT29" i="20"/>
  <c r="AJ29" i="20"/>
  <c r="AI29" i="20"/>
  <c r="AH29" i="20"/>
  <c r="X29" i="20"/>
  <c r="W29" i="20"/>
  <c r="V29" i="20"/>
  <c r="L29" i="20"/>
  <c r="K29" i="20"/>
  <c r="J29" i="20"/>
  <c r="B29" i="20"/>
  <c r="AZ28" i="20"/>
  <c r="AN28" i="20"/>
  <c r="AB28" i="20"/>
  <c r="R28" i="20"/>
  <c r="P28" i="20"/>
  <c r="D28" i="20"/>
  <c r="B28" i="20"/>
  <c r="AV27" i="20"/>
  <c r="AU27" i="20"/>
  <c r="AT27" i="20"/>
  <c r="AK27" i="20"/>
  <c r="AJ27" i="20"/>
  <c r="AI27" i="20"/>
  <c r="AH27" i="20"/>
  <c r="X27" i="20"/>
  <c r="W27" i="20"/>
  <c r="V27" i="20"/>
  <c r="L27" i="20"/>
  <c r="K27" i="20"/>
  <c r="J27" i="20"/>
  <c r="B27" i="20"/>
  <c r="AZ26" i="20"/>
  <c r="AN26" i="20"/>
  <c r="AB26" i="20"/>
  <c r="P26" i="20"/>
  <c r="D26" i="20"/>
  <c r="B26" i="20"/>
  <c r="AV25" i="20"/>
  <c r="AU25" i="20"/>
  <c r="AT25" i="20"/>
  <c r="AJ25" i="20"/>
  <c r="AI25" i="20"/>
  <c r="AH25" i="20"/>
  <c r="X25" i="20"/>
  <c r="W25" i="20"/>
  <c r="V25" i="20"/>
  <c r="L25" i="20"/>
  <c r="K25" i="20"/>
  <c r="J25" i="20"/>
  <c r="B25" i="20"/>
  <c r="AZ24" i="20"/>
  <c r="AN24" i="20"/>
  <c r="AD24" i="20"/>
  <c r="AB24" i="20"/>
  <c r="P24" i="20"/>
  <c r="D24" i="20"/>
  <c r="B24" i="20"/>
  <c r="AW23" i="20"/>
  <c r="AV23" i="20"/>
  <c r="AU23" i="20"/>
  <c r="AT23" i="20"/>
  <c r="AJ23" i="20"/>
  <c r="AI23" i="20"/>
  <c r="AH23" i="20"/>
  <c r="X23" i="20"/>
  <c r="W23" i="20"/>
  <c r="V23" i="20"/>
  <c r="M23" i="20"/>
  <c r="L23" i="20"/>
  <c r="K23" i="20"/>
  <c r="J23" i="20"/>
  <c r="B23" i="20"/>
  <c r="AZ22" i="20"/>
  <c r="AV22" i="20"/>
  <c r="AO22" i="20"/>
  <c r="AN22" i="20"/>
  <c r="AJ22" i="20"/>
  <c r="AB22" i="20"/>
  <c r="X22" i="20"/>
  <c r="P22" i="20"/>
  <c r="L22" i="20"/>
  <c r="D22" i="20"/>
  <c r="B22" i="20"/>
  <c r="AV21" i="20"/>
  <c r="AU21" i="20"/>
  <c r="AT21" i="20"/>
  <c r="AJ21" i="20"/>
  <c r="AI21" i="20"/>
  <c r="AH21" i="20"/>
  <c r="X21" i="20"/>
  <c r="W21" i="20"/>
  <c r="V21" i="20"/>
  <c r="L21" i="20"/>
  <c r="K21" i="20"/>
  <c r="J21" i="20"/>
  <c r="B21" i="20"/>
  <c r="BB20" i="20"/>
  <c r="AZ20" i="20"/>
  <c r="AV20" i="20"/>
  <c r="AN20" i="20"/>
  <c r="AJ20" i="20"/>
  <c r="AB20" i="20"/>
  <c r="X20" i="20"/>
  <c r="P20" i="20"/>
  <c r="L20" i="20"/>
  <c r="D20" i="20"/>
  <c r="B20" i="20"/>
  <c r="AW19" i="20"/>
  <c r="AV19" i="20"/>
  <c r="AU19" i="20"/>
  <c r="AT19" i="20"/>
  <c r="AJ19" i="20"/>
  <c r="AI19" i="20"/>
  <c r="AH19" i="20"/>
  <c r="X19" i="20"/>
  <c r="W19" i="20"/>
  <c r="V19" i="20"/>
  <c r="M19" i="20"/>
  <c r="L19" i="20"/>
  <c r="K19" i="20"/>
  <c r="J19" i="20"/>
  <c r="B19" i="20"/>
  <c r="AZ18" i="20"/>
  <c r="AV18" i="20"/>
  <c r="AO18" i="20"/>
  <c r="AN18" i="20"/>
  <c r="AJ18" i="20"/>
  <c r="AB18" i="20"/>
  <c r="X18" i="20"/>
  <c r="P18" i="20"/>
  <c r="L18" i="20"/>
  <c r="D18" i="20"/>
  <c r="B18" i="20"/>
  <c r="AV17" i="20"/>
  <c r="AU17" i="20"/>
  <c r="AT17" i="20"/>
  <c r="AJ17" i="20"/>
  <c r="AI17" i="20"/>
  <c r="AH17" i="20"/>
  <c r="X17" i="20"/>
  <c r="W17" i="20"/>
  <c r="V17" i="20"/>
  <c r="L17" i="20"/>
  <c r="K17" i="20"/>
  <c r="J17" i="20"/>
  <c r="B17" i="20"/>
  <c r="BB16" i="20"/>
  <c r="AZ16" i="20"/>
  <c r="AV16" i="20"/>
  <c r="AN16" i="20"/>
  <c r="AJ16" i="20"/>
  <c r="AB16" i="20"/>
  <c r="X16" i="20"/>
  <c r="P16" i="20"/>
  <c r="L16" i="20"/>
  <c r="D16" i="20"/>
  <c r="B16" i="20"/>
  <c r="AW15" i="20"/>
  <c r="AV15" i="20"/>
  <c r="AU15" i="20"/>
  <c r="AT15" i="20"/>
  <c r="AJ15" i="20"/>
  <c r="AI15" i="20"/>
  <c r="AH15" i="20"/>
  <c r="X15" i="20"/>
  <c r="W15" i="20"/>
  <c r="V15" i="20"/>
  <c r="M15" i="20"/>
  <c r="L15" i="20"/>
  <c r="K15" i="20"/>
  <c r="J15" i="20"/>
  <c r="B15" i="20"/>
  <c r="BC14" i="20"/>
  <c r="AZ14" i="20"/>
  <c r="AV14" i="20"/>
  <c r="AO14" i="20"/>
  <c r="AN14" i="20"/>
  <c r="AJ14" i="20"/>
  <c r="AB14" i="20"/>
  <c r="X14" i="20"/>
  <c r="P14" i="20"/>
  <c r="L14" i="20"/>
  <c r="G14" i="20"/>
  <c r="D14" i="20"/>
  <c r="B14" i="20"/>
  <c r="AV13" i="20"/>
  <c r="AU13" i="20"/>
  <c r="AT13" i="20"/>
  <c r="AJ13" i="20"/>
  <c r="AI13" i="20"/>
  <c r="AH13" i="20"/>
  <c r="X13" i="20"/>
  <c r="W13" i="20"/>
  <c r="V13" i="20"/>
  <c r="L13" i="20"/>
  <c r="K13" i="20"/>
  <c r="J13" i="20"/>
  <c r="B13" i="20"/>
  <c r="BB12" i="20"/>
  <c r="AZ12" i="20"/>
  <c r="AV12" i="20"/>
  <c r="AN12" i="20"/>
  <c r="AJ12" i="20"/>
  <c r="AB12" i="20"/>
  <c r="X12" i="20"/>
  <c r="P12" i="20"/>
  <c r="L12" i="20"/>
  <c r="D12" i="20"/>
  <c r="B12" i="20"/>
  <c r="BB11" i="20"/>
  <c r="AV11" i="20"/>
  <c r="AU11" i="20"/>
  <c r="AT11" i="20"/>
  <c r="AJ11" i="20"/>
  <c r="AI11" i="20"/>
  <c r="AH11" i="20"/>
  <c r="X11" i="20"/>
  <c r="W11" i="20"/>
  <c r="V11" i="20"/>
  <c r="L11" i="20"/>
  <c r="K11" i="20"/>
  <c r="J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26" i="20" s="1"/>
  <c r="BB2" i="20"/>
  <c r="BA2" i="20"/>
  <c r="BA104" i="20" s="1"/>
  <c r="AZ2" i="20"/>
  <c r="AZ53" i="20" s="1"/>
  <c r="AY2" i="20"/>
  <c r="AY78" i="20" s="1"/>
  <c r="AX2" i="20"/>
  <c r="AX78" i="20" s="1"/>
  <c r="AW2" i="20"/>
  <c r="AV2" i="20"/>
  <c r="AV39" i="20" s="1"/>
  <c r="AU2" i="20"/>
  <c r="AU39" i="20" s="1"/>
  <c r="AT2" i="20"/>
  <c r="AT103" i="20" s="1"/>
  <c r="AS2" i="20"/>
  <c r="AR2" i="20"/>
  <c r="AR43" i="20" s="1"/>
  <c r="AQ2" i="20"/>
  <c r="AQ30" i="20" s="1"/>
  <c r="AP2" i="20"/>
  <c r="AO2" i="20"/>
  <c r="AO48" i="20" s="1"/>
  <c r="AN2" i="20"/>
  <c r="AN49" i="20" s="1"/>
  <c r="AM2" i="20"/>
  <c r="AM49" i="20" s="1"/>
  <c r="AL2" i="20"/>
  <c r="AL46" i="20" s="1"/>
  <c r="AK2" i="20"/>
  <c r="AJ2" i="20"/>
  <c r="AJ35" i="20" s="1"/>
  <c r="AI2" i="20"/>
  <c r="AI99" i="20" s="1"/>
  <c r="AH2" i="20"/>
  <c r="AH87" i="20" s="1"/>
  <c r="AG2" i="20"/>
  <c r="AF2" i="20"/>
  <c r="AF77" i="20" s="1"/>
  <c r="AE2" i="20"/>
  <c r="AE77" i="20" s="1"/>
  <c r="AD2" i="20"/>
  <c r="AC2" i="20"/>
  <c r="AC86" i="20" s="1"/>
  <c r="AB2" i="20"/>
  <c r="AB40" i="20" s="1"/>
  <c r="AA2" i="20"/>
  <c r="AA54" i="20" s="1"/>
  <c r="Z2" i="20"/>
  <c r="Z54" i="20" s="1"/>
  <c r="Y2" i="20"/>
  <c r="X2" i="20"/>
  <c r="X40" i="20" s="1"/>
  <c r="W2" i="20"/>
  <c r="W40" i="20" s="1"/>
  <c r="V2" i="20"/>
  <c r="V99" i="20" s="1"/>
  <c r="U2" i="20"/>
  <c r="T2" i="20"/>
  <c r="T87" i="20" s="1"/>
  <c r="S2" i="20"/>
  <c r="S26" i="20" s="1"/>
  <c r="R2" i="20"/>
  <c r="R40" i="20" s="1"/>
  <c r="Q2" i="20"/>
  <c r="Q115" i="20" s="1"/>
  <c r="P2" i="20"/>
  <c r="P53" i="20" s="1"/>
  <c r="O2" i="20"/>
  <c r="O111" i="20" s="1"/>
  <c r="N2" i="20"/>
  <c r="N36" i="20" s="1"/>
  <c r="M2" i="20"/>
  <c r="L2" i="20"/>
  <c r="L49" i="20" s="1"/>
  <c r="K2" i="20"/>
  <c r="K95" i="20" s="1"/>
  <c r="J2" i="20"/>
  <c r="J58" i="20" s="1"/>
  <c r="I2" i="20"/>
  <c r="H2" i="20"/>
  <c r="H73" i="20" s="1"/>
  <c r="G2" i="20"/>
  <c r="G51" i="20" s="1"/>
  <c r="F2" i="20"/>
  <c r="E2" i="20"/>
  <c r="D2" i="20"/>
  <c r="D85" i="20" s="1"/>
  <c r="C2" i="20"/>
  <c r="C87" i="20" s="1"/>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AB133" i="19"/>
  <c r="B133" i="19"/>
  <c r="B132" i="19"/>
  <c r="B131" i="19"/>
  <c r="B130" i="19"/>
  <c r="B129" i="19"/>
  <c r="B128" i="19"/>
  <c r="B127" i="19"/>
  <c r="B126" i="19"/>
  <c r="B125" i="19"/>
  <c r="Z124" i="19"/>
  <c r="B124" i="19"/>
  <c r="B123" i="19"/>
  <c r="B122" i="19"/>
  <c r="B121" i="19"/>
  <c r="B120" i="19"/>
  <c r="B119" i="19"/>
  <c r="B118" i="19"/>
  <c r="B117" i="19"/>
  <c r="B116" i="19"/>
  <c r="AB115" i="19"/>
  <c r="B115" i="19"/>
  <c r="B114" i="19"/>
  <c r="B113" i="19"/>
  <c r="B112" i="19"/>
  <c r="B111" i="19"/>
  <c r="B110" i="19"/>
  <c r="B109" i="19"/>
  <c r="B108" i="19"/>
  <c r="B107" i="19"/>
  <c r="B106" i="19"/>
  <c r="B105" i="19"/>
  <c r="B104" i="19"/>
  <c r="B103" i="19"/>
  <c r="B102" i="19"/>
  <c r="AT101" i="19"/>
  <c r="B101" i="19"/>
  <c r="B100" i="19"/>
  <c r="B99" i="19"/>
  <c r="B98" i="19"/>
  <c r="B97" i="19"/>
  <c r="C96" i="19"/>
  <c r="B96" i="19"/>
  <c r="B95" i="19"/>
  <c r="B94" i="19"/>
  <c r="B93" i="19"/>
  <c r="B92" i="19"/>
  <c r="W91" i="19"/>
  <c r="B91" i="19"/>
  <c r="B90" i="19"/>
  <c r="B89" i="19"/>
  <c r="B88" i="19"/>
  <c r="B87" i="19"/>
  <c r="B86" i="19"/>
  <c r="B85" i="19"/>
  <c r="B84" i="19"/>
  <c r="B83" i="19"/>
  <c r="M82" i="19"/>
  <c r="B82" i="19"/>
  <c r="B81" i="19"/>
  <c r="B80" i="19"/>
  <c r="B79" i="19"/>
  <c r="B78" i="19"/>
  <c r="B77" i="19"/>
  <c r="AK76" i="19"/>
  <c r="B76" i="19"/>
  <c r="B75" i="19"/>
  <c r="B74" i="19"/>
  <c r="B73" i="19"/>
  <c r="B72" i="19"/>
  <c r="B71" i="19"/>
  <c r="B70" i="19"/>
  <c r="B69" i="19"/>
  <c r="B68" i="19"/>
  <c r="B67" i="19"/>
  <c r="B66" i="19"/>
  <c r="L65" i="19"/>
  <c r="B65" i="19"/>
  <c r="B64" i="19"/>
  <c r="B63" i="19"/>
  <c r="AI62" i="19"/>
  <c r="B62" i="19"/>
  <c r="B61" i="19"/>
  <c r="B60" i="19"/>
  <c r="AJ59" i="19"/>
  <c r="B59" i="19"/>
  <c r="B58" i="19"/>
  <c r="B57" i="19"/>
  <c r="B56" i="19"/>
  <c r="B55" i="19"/>
  <c r="AD54" i="19"/>
  <c r="B54" i="19"/>
  <c r="B53" i="19"/>
  <c r="B52" i="19"/>
  <c r="Y51" i="19"/>
  <c r="B51" i="19"/>
  <c r="R50" i="19"/>
  <c r="B50" i="19"/>
  <c r="B49" i="19"/>
  <c r="N48" i="19"/>
  <c r="B48" i="19"/>
  <c r="W47" i="19"/>
  <c r="B47" i="19"/>
  <c r="AK46" i="19"/>
  <c r="C46" i="19"/>
  <c r="B46" i="19"/>
  <c r="AD45" i="19"/>
  <c r="B45" i="19"/>
  <c r="AG44" i="19"/>
  <c r="J44" i="19"/>
  <c r="B44" i="19"/>
  <c r="AR43" i="19"/>
  <c r="Y43" i="19"/>
  <c r="C43" i="19"/>
  <c r="B43" i="19"/>
  <c r="AK42" i="19"/>
  <c r="R42" i="19"/>
  <c r="B42" i="19"/>
  <c r="AX41" i="19"/>
  <c r="AB41" i="19"/>
  <c r="H41" i="19"/>
  <c r="B41" i="19"/>
  <c r="BB40" i="19"/>
  <c r="AT40" i="19"/>
  <c r="AQ40" i="19"/>
  <c r="AP40" i="19"/>
  <c r="AH40" i="19"/>
  <c r="U40" i="19"/>
  <c r="J40" i="19"/>
  <c r="B40" i="19"/>
  <c r="BC39" i="19"/>
  <c r="AJ39" i="19"/>
  <c r="O39" i="19"/>
  <c r="F39" i="19"/>
  <c r="B39" i="19"/>
  <c r="AX38" i="19"/>
  <c r="AT38" i="19"/>
  <c r="AG38" i="19"/>
  <c r="AD38" i="19"/>
  <c r="N38" i="19"/>
  <c r="J38" i="19"/>
  <c r="B38" i="19"/>
  <c r="BC37" i="19"/>
  <c r="AY37" i="19"/>
  <c r="AP37" i="19"/>
  <c r="AF37" i="19"/>
  <c r="AD37" i="19"/>
  <c r="O37" i="19"/>
  <c r="F37" i="19"/>
  <c r="B37" i="19"/>
  <c r="AX36" i="19"/>
  <c r="AT36" i="19"/>
  <c r="AS36" i="19"/>
  <c r="AG36" i="19"/>
  <c r="AD36" i="19"/>
  <c r="N36" i="19"/>
  <c r="J36" i="19"/>
  <c r="I36" i="19"/>
  <c r="B36" i="19"/>
  <c r="AY35" i="19"/>
  <c r="AP35" i="19"/>
  <c r="AF35" i="19"/>
  <c r="AD35" i="19"/>
  <c r="O35" i="19"/>
  <c r="F35" i="19"/>
  <c r="B35" i="19"/>
  <c r="AX34" i="19"/>
  <c r="AT34" i="19"/>
  <c r="AS34" i="19"/>
  <c r="AQ34" i="19"/>
  <c r="AG34" i="19"/>
  <c r="AD34" i="19"/>
  <c r="N34" i="19"/>
  <c r="J34" i="19"/>
  <c r="I34" i="19"/>
  <c r="G34" i="19"/>
  <c r="B34" i="19"/>
  <c r="BC33" i="19"/>
  <c r="AY33" i="19"/>
  <c r="AP33" i="19"/>
  <c r="AF33" i="19"/>
  <c r="AD33" i="19"/>
  <c r="S33" i="19"/>
  <c r="O33" i="19"/>
  <c r="F33" i="19"/>
  <c r="B33" i="19"/>
  <c r="AX32" i="19"/>
  <c r="AT32" i="19"/>
  <c r="AS32" i="19"/>
  <c r="AQ32" i="19"/>
  <c r="AG32" i="19"/>
  <c r="AE32" i="19"/>
  <c r="AD32" i="19"/>
  <c r="N32" i="19"/>
  <c r="J32" i="19"/>
  <c r="I32" i="19"/>
  <c r="G32" i="19"/>
  <c r="B32" i="19"/>
  <c r="BC31" i="19"/>
  <c r="AY31" i="19"/>
  <c r="AP31" i="19"/>
  <c r="AF31" i="19"/>
  <c r="AD31" i="19"/>
  <c r="S31" i="19"/>
  <c r="O31" i="19"/>
  <c r="F31" i="19"/>
  <c r="B31" i="19"/>
  <c r="AX30" i="19"/>
  <c r="AT30" i="19"/>
  <c r="AS30" i="19"/>
  <c r="AQ30" i="19"/>
  <c r="AG30" i="19"/>
  <c r="AE30" i="19"/>
  <c r="AD30" i="19"/>
  <c r="N30" i="19"/>
  <c r="J30" i="19"/>
  <c r="I30" i="19"/>
  <c r="G30" i="19"/>
  <c r="B30" i="19"/>
  <c r="BC29" i="19"/>
  <c r="AY29" i="19"/>
  <c r="AP29" i="19"/>
  <c r="AF29" i="19"/>
  <c r="AE29" i="19"/>
  <c r="AD29" i="19"/>
  <c r="S29" i="19"/>
  <c r="O29" i="19"/>
  <c r="F29" i="19"/>
  <c r="B29" i="19"/>
  <c r="AX28" i="19"/>
  <c r="AT28" i="19"/>
  <c r="AS28" i="19"/>
  <c r="AQ28" i="19"/>
  <c r="AG28" i="19"/>
  <c r="AE28" i="19"/>
  <c r="AD28" i="19"/>
  <c r="N28" i="19"/>
  <c r="J28" i="19"/>
  <c r="I28" i="19"/>
  <c r="G28" i="19"/>
  <c r="B28" i="19"/>
  <c r="BC27" i="19"/>
  <c r="AY27" i="19"/>
  <c r="AP27" i="19"/>
  <c r="AF27" i="19"/>
  <c r="AE27" i="19"/>
  <c r="AD27" i="19"/>
  <c r="S27" i="19"/>
  <c r="O27" i="19"/>
  <c r="F27" i="19"/>
  <c r="B27" i="19"/>
  <c r="AX26" i="19"/>
  <c r="AT26" i="19"/>
  <c r="AS26" i="19"/>
  <c r="AQ26" i="19"/>
  <c r="AG26" i="19"/>
  <c r="AE26" i="19"/>
  <c r="AD26" i="19"/>
  <c r="N26" i="19"/>
  <c r="J26" i="19"/>
  <c r="I26" i="19"/>
  <c r="G26" i="19"/>
  <c r="B26" i="19"/>
  <c r="BC25" i="19"/>
  <c r="AY25" i="19"/>
  <c r="AQ25" i="19"/>
  <c r="AP25" i="19"/>
  <c r="AF25" i="19"/>
  <c r="AE25" i="19"/>
  <c r="AD25" i="19"/>
  <c r="S25" i="19"/>
  <c r="O25" i="19"/>
  <c r="G25" i="19"/>
  <c r="F25" i="19"/>
  <c r="B25" i="19"/>
  <c r="AX24" i="19"/>
  <c r="AT24" i="19"/>
  <c r="AS24" i="19"/>
  <c r="AQ24" i="19"/>
  <c r="AG24" i="19"/>
  <c r="AE24" i="19"/>
  <c r="AD24" i="19"/>
  <c r="N24" i="19"/>
  <c r="J24" i="19"/>
  <c r="I24" i="19"/>
  <c r="G24" i="19"/>
  <c r="B24" i="19"/>
  <c r="BC23" i="19"/>
  <c r="AY23" i="19"/>
  <c r="AQ23" i="19"/>
  <c r="AP23" i="19"/>
  <c r="AF23" i="19"/>
  <c r="AE23" i="19"/>
  <c r="AD23" i="19"/>
  <c r="S23" i="19"/>
  <c r="O23" i="19"/>
  <c r="G23" i="19"/>
  <c r="F23" i="19"/>
  <c r="B23" i="19"/>
  <c r="AX22" i="19"/>
  <c r="AT22" i="19"/>
  <c r="AS22" i="19"/>
  <c r="AQ22" i="19"/>
  <c r="AG22" i="19"/>
  <c r="AE22" i="19"/>
  <c r="AD22" i="19"/>
  <c r="N22" i="19"/>
  <c r="J22" i="19"/>
  <c r="I22" i="19"/>
  <c r="G22" i="19"/>
  <c r="B22" i="19"/>
  <c r="BC21" i="19"/>
  <c r="AY21" i="19"/>
  <c r="AQ21" i="19"/>
  <c r="AP21" i="19"/>
  <c r="AF21" i="19"/>
  <c r="AE21" i="19"/>
  <c r="AD21" i="19"/>
  <c r="S21" i="19"/>
  <c r="O21" i="19"/>
  <c r="G21" i="19"/>
  <c r="F21" i="19"/>
  <c r="B21" i="19"/>
  <c r="AX20" i="19"/>
  <c r="AT20" i="19"/>
  <c r="AS20" i="19"/>
  <c r="AQ20" i="19"/>
  <c r="AG20" i="19"/>
  <c r="AE20" i="19"/>
  <c r="AD20" i="19"/>
  <c r="X20" i="19"/>
  <c r="N20" i="19"/>
  <c r="J20" i="19"/>
  <c r="I20" i="19"/>
  <c r="G20" i="19"/>
  <c r="B20" i="19"/>
  <c r="BC19" i="19"/>
  <c r="AY19" i="19"/>
  <c r="AQ19" i="19"/>
  <c r="AP19" i="19"/>
  <c r="AF19" i="19"/>
  <c r="AE19" i="19"/>
  <c r="AD19" i="19"/>
  <c r="S19" i="19"/>
  <c r="O19" i="19"/>
  <c r="G19" i="19"/>
  <c r="F19" i="19"/>
  <c r="B19" i="19"/>
  <c r="AX18" i="19"/>
  <c r="AT18" i="19"/>
  <c r="AS18" i="19"/>
  <c r="AQ18" i="19"/>
  <c r="AH18" i="19"/>
  <c r="AG18" i="19"/>
  <c r="AE18" i="19"/>
  <c r="AD18" i="19"/>
  <c r="V18" i="19"/>
  <c r="S18" i="19"/>
  <c r="R18" i="19"/>
  <c r="J18" i="19"/>
  <c r="G18" i="19"/>
  <c r="B18" i="19"/>
  <c r="BC17" i="19"/>
  <c r="BB17" i="19"/>
  <c r="AQ17" i="19"/>
  <c r="AN17" i="19"/>
  <c r="AE17" i="19"/>
  <c r="Y17" i="19"/>
  <c r="S17" i="19"/>
  <c r="R17" i="19"/>
  <c r="G17" i="19"/>
  <c r="F17" i="19"/>
  <c r="B17" i="19"/>
  <c r="BC16" i="19"/>
  <c r="AT16" i="19"/>
  <c r="AS16" i="19"/>
  <c r="AQ16" i="19"/>
  <c r="AP16" i="19"/>
  <c r="AH16" i="19"/>
  <c r="AE16" i="19"/>
  <c r="AD16" i="19"/>
  <c r="X16" i="19"/>
  <c r="V16" i="19"/>
  <c r="S16" i="19"/>
  <c r="M16" i="19"/>
  <c r="J16" i="19"/>
  <c r="I16" i="19"/>
  <c r="G16" i="19"/>
  <c r="B16" i="19"/>
  <c r="BC15" i="19"/>
  <c r="AZ15" i="19"/>
  <c r="AV15" i="19"/>
  <c r="AQ15" i="19"/>
  <c r="AK15" i="19"/>
  <c r="AE15" i="19"/>
  <c r="AD15" i="19"/>
  <c r="S15" i="19"/>
  <c r="R15" i="19"/>
  <c r="G15" i="19"/>
  <c r="D15" i="19"/>
  <c r="B15" i="19"/>
  <c r="BC14" i="19"/>
  <c r="BB14" i="19"/>
  <c r="AT14" i="19"/>
  <c r="AQ14" i="19"/>
  <c r="AP14" i="19"/>
  <c r="AJ14" i="19"/>
  <c r="AH14" i="19"/>
  <c r="AE14" i="19"/>
  <c r="Y14" i="19"/>
  <c r="V14" i="19"/>
  <c r="U14" i="19"/>
  <c r="S14" i="19"/>
  <c r="J14" i="19"/>
  <c r="I14" i="19"/>
  <c r="G14" i="19"/>
  <c r="F14" i="19"/>
  <c r="B14" i="19"/>
  <c r="BC13" i="19"/>
  <c r="AW13" i="19"/>
  <c r="AQ13" i="19"/>
  <c r="AP13" i="19"/>
  <c r="AN13" i="19"/>
  <c r="AE13" i="19"/>
  <c r="AD13" i="19"/>
  <c r="AB13" i="19"/>
  <c r="AA13" i="19"/>
  <c r="S13" i="19"/>
  <c r="P13" i="19"/>
  <c r="L13" i="19"/>
  <c r="G13" i="19"/>
  <c r="B13" i="19"/>
  <c r="BC12" i="19"/>
  <c r="BB12" i="19"/>
  <c r="AV12" i="19"/>
  <c r="AT12" i="19"/>
  <c r="AQ12" i="19"/>
  <c r="AP12" i="19"/>
  <c r="AK12" i="19"/>
  <c r="AH12" i="19"/>
  <c r="AG12" i="19"/>
  <c r="AE12" i="19"/>
  <c r="V12" i="19"/>
  <c r="U12" i="19"/>
  <c r="S12" i="19"/>
  <c r="R12" i="19"/>
  <c r="J12" i="19"/>
  <c r="G12" i="19"/>
  <c r="F12" i="19"/>
  <c r="B12" i="19"/>
  <c r="BC11" i="19"/>
  <c r="BB11" i="19"/>
  <c r="AZ11" i="19"/>
  <c r="AQ11" i="19"/>
  <c r="AP11" i="19"/>
  <c r="AN11" i="19"/>
  <c r="AM11" i="19"/>
  <c r="AE11" i="19"/>
  <c r="AD11" i="19"/>
  <c r="AB11" i="19"/>
  <c r="X11" i="19"/>
  <c r="S11" i="19"/>
  <c r="M11" i="19"/>
  <c r="L11" i="19"/>
  <c r="G11" i="19"/>
  <c r="F11" i="19"/>
  <c r="D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B2" i="19"/>
  <c r="BA2" i="19"/>
  <c r="BA47" i="19" s="1"/>
  <c r="AZ2" i="19"/>
  <c r="AZ90" i="19" s="1"/>
  <c r="AY2" i="19"/>
  <c r="AY17" i="19" s="1"/>
  <c r="AX2" i="19"/>
  <c r="AX42" i="19" s="1"/>
  <c r="AW2" i="19"/>
  <c r="AW44" i="19" s="1"/>
  <c r="AV2" i="19"/>
  <c r="AV50" i="19" s="1"/>
  <c r="AU2" i="19"/>
  <c r="AU14" i="19" s="1"/>
  <c r="AT2" i="19"/>
  <c r="AT144" i="19" s="1"/>
  <c r="AS2" i="19"/>
  <c r="AS65" i="19" s="1"/>
  <c r="AR2" i="19"/>
  <c r="AR40" i="19" s="1"/>
  <c r="AQ2" i="19"/>
  <c r="AP2" i="19"/>
  <c r="AO2" i="19"/>
  <c r="AO85" i="19" s="1"/>
  <c r="AN2" i="19"/>
  <c r="AN106" i="19" s="1"/>
  <c r="AM2" i="19"/>
  <c r="AM78" i="19" s="1"/>
  <c r="AL2" i="19"/>
  <c r="AL40" i="19" s="1"/>
  <c r="AK2" i="19"/>
  <c r="AK43" i="19" s="1"/>
  <c r="AJ2" i="19"/>
  <c r="AJ83" i="19" s="1"/>
  <c r="AI2" i="19"/>
  <c r="AI89" i="19" s="1"/>
  <c r="AH2" i="19"/>
  <c r="AH49" i="19" s="1"/>
  <c r="AG2" i="19"/>
  <c r="AG45" i="19" s="1"/>
  <c r="AF2" i="19"/>
  <c r="AF14" i="19" s="1"/>
  <c r="AE2" i="19"/>
  <c r="AE41" i="19" s="1"/>
  <c r="AD2" i="19"/>
  <c r="AC2" i="19"/>
  <c r="AC17" i="19" s="1"/>
  <c r="AB2" i="19"/>
  <c r="AB70" i="19" s="1"/>
  <c r="AA2" i="19"/>
  <c r="AA39" i="19" s="1"/>
  <c r="Z2" i="19"/>
  <c r="Z130" i="19" s="1"/>
  <c r="Y2" i="19"/>
  <c r="Y41" i="19" s="1"/>
  <c r="X2" i="19"/>
  <c r="X38" i="19" s="1"/>
  <c r="W2" i="19"/>
  <c r="W103" i="19" s="1"/>
  <c r="V2" i="19"/>
  <c r="V42" i="19" s="1"/>
  <c r="U2" i="19"/>
  <c r="U42" i="19" s="1"/>
  <c r="T2" i="19"/>
  <c r="T36" i="19" s="1"/>
  <c r="S2" i="19"/>
  <c r="S50" i="19" s="1"/>
  <c r="R2" i="19"/>
  <c r="Q2" i="19"/>
  <c r="P2" i="19"/>
  <c r="P15" i="19" s="1"/>
  <c r="O2" i="19"/>
  <c r="O84" i="19" s="1"/>
  <c r="N2" i="19"/>
  <c r="N149" i="19" s="1"/>
  <c r="M2" i="19"/>
  <c r="M40" i="19" s="1"/>
  <c r="L2" i="19"/>
  <c r="L15" i="19" s="1"/>
  <c r="K2" i="19"/>
  <c r="K52" i="19" s="1"/>
  <c r="J2" i="19"/>
  <c r="J63" i="19" s="1"/>
  <c r="I2" i="19"/>
  <c r="I45" i="19" s="1"/>
  <c r="H2" i="19"/>
  <c r="H85" i="19" s="1"/>
  <c r="G2" i="19"/>
  <c r="F2" i="19"/>
  <c r="E2" i="19"/>
  <c r="E93" i="19" s="1"/>
  <c r="D2" i="19"/>
  <c r="D76" i="19" s="1"/>
  <c r="C2" i="19"/>
  <c r="C41" i="19" s="1"/>
  <c r="E12" i="23"/>
  <c r="E13" i="22"/>
  <c r="Q160" i="19" l="1"/>
  <c r="Q158" i="19"/>
  <c r="Q156" i="19"/>
  <c r="Q154" i="19"/>
  <c r="Q152" i="19"/>
  <c r="Q150" i="19"/>
  <c r="Q148" i="19"/>
  <c r="Q146" i="19"/>
  <c r="Q144" i="19"/>
  <c r="Q142" i="19"/>
  <c r="Q140" i="19"/>
  <c r="Q138" i="19"/>
  <c r="Q136" i="19"/>
  <c r="Q157" i="19"/>
  <c r="Q145" i="19"/>
  <c r="Q137" i="19"/>
  <c r="Q134" i="19"/>
  <c r="Q132" i="19"/>
  <c r="Q130" i="19"/>
  <c r="Q128" i="19"/>
  <c r="Q126" i="19"/>
  <c r="Q124" i="19"/>
  <c r="Q122" i="19"/>
  <c r="Q120" i="19"/>
  <c r="Q118" i="19"/>
  <c r="Q116" i="19"/>
  <c r="Q155" i="19"/>
  <c r="Q153" i="19"/>
  <c r="Q159" i="19"/>
  <c r="Q113" i="19"/>
  <c r="Q111" i="19"/>
  <c r="Q109" i="19"/>
  <c r="Q107" i="19"/>
  <c r="Q105" i="19"/>
  <c r="Q103" i="19"/>
  <c r="Q101" i="19"/>
  <c r="Q99" i="19"/>
  <c r="Q97" i="19"/>
  <c r="Q95" i="19"/>
  <c r="Q151" i="19"/>
  <c r="Q147" i="19"/>
  <c r="Q135" i="19"/>
  <c r="Q133" i="19"/>
  <c r="Q131" i="19"/>
  <c r="Q129" i="19"/>
  <c r="Q127" i="19"/>
  <c r="Q125" i="19"/>
  <c r="Q123" i="19"/>
  <c r="Q121" i="19"/>
  <c r="Q119" i="19"/>
  <c r="Q117" i="19"/>
  <c r="Q115" i="19"/>
  <c r="Q139" i="19"/>
  <c r="Q149" i="19"/>
  <c r="Q114" i="19"/>
  <c r="Q112" i="19"/>
  <c r="Q110" i="19"/>
  <c r="Q108" i="19"/>
  <c r="Q106" i="19"/>
  <c r="Q104" i="19"/>
  <c r="Q141" i="19"/>
  <c r="Q50" i="19"/>
  <c r="Q45" i="19"/>
  <c r="Q98" i="19"/>
  <c r="Q81" i="19"/>
  <c r="Q76" i="19"/>
  <c r="Q69" i="19"/>
  <c r="Q64" i="19"/>
  <c r="Q55" i="19"/>
  <c r="Q92" i="19"/>
  <c r="Q91" i="19"/>
  <c r="Q46" i="19"/>
  <c r="Q143" i="19"/>
  <c r="Q102" i="19"/>
  <c r="Q83" i="19"/>
  <c r="Q78" i="19"/>
  <c r="Q71" i="19"/>
  <c r="Q66" i="19"/>
  <c r="Q59" i="19"/>
  <c r="Q56" i="19"/>
  <c r="Q51" i="19"/>
  <c r="Q44" i="19"/>
  <c r="Q42" i="19"/>
  <c r="Q40" i="19"/>
  <c r="Q38" i="19"/>
  <c r="Q36" i="19"/>
  <c r="Q34" i="19"/>
  <c r="Q32" i="19"/>
  <c r="Q30" i="19"/>
  <c r="Q28" i="19"/>
  <c r="Q26" i="19"/>
  <c r="Q24" i="19"/>
  <c r="Q22" i="19"/>
  <c r="Q20" i="19"/>
  <c r="Q18" i="19"/>
  <c r="Q16" i="19"/>
  <c r="Q14" i="19"/>
  <c r="Q12" i="19"/>
  <c r="Q90" i="19"/>
  <c r="Q85" i="19"/>
  <c r="Q80" i="19"/>
  <c r="Q73" i="19"/>
  <c r="Q68" i="19"/>
  <c r="Q61" i="19"/>
  <c r="Q52" i="19"/>
  <c r="Q47" i="19"/>
  <c r="Q96" i="19"/>
  <c r="Q88" i="19"/>
  <c r="Q57" i="19"/>
  <c r="Q93" i="19"/>
  <c r="Q87" i="19"/>
  <c r="Q82" i="19"/>
  <c r="Q75" i="19"/>
  <c r="Q70" i="19"/>
  <c r="Q63" i="19"/>
  <c r="Q100" i="19"/>
  <c r="Q58" i="19"/>
  <c r="Q53" i="19"/>
  <c r="Q84" i="19"/>
  <c r="Q77" i="19"/>
  <c r="Q72" i="19"/>
  <c r="Q65" i="19"/>
  <c r="Q60" i="19"/>
  <c r="Q43" i="19"/>
  <c r="Q41" i="19"/>
  <c r="Q39" i="19"/>
  <c r="Q37" i="19"/>
  <c r="Q35" i="19"/>
  <c r="Q33" i="19"/>
  <c r="Q31" i="19"/>
  <c r="Q29" i="19"/>
  <c r="Q27" i="19"/>
  <c r="Q25" i="19"/>
  <c r="Q23" i="19"/>
  <c r="Q21" i="19"/>
  <c r="Q19" i="19"/>
  <c r="Q54" i="19"/>
  <c r="BA52" i="19"/>
  <c r="AO73" i="19"/>
  <c r="Q79" i="19"/>
  <c r="F155" i="19"/>
  <c r="F153" i="19"/>
  <c r="F150" i="19"/>
  <c r="F147" i="19"/>
  <c r="F142" i="19"/>
  <c r="F139" i="19"/>
  <c r="F158" i="19"/>
  <c r="F134" i="19"/>
  <c r="F132" i="19"/>
  <c r="F130" i="19"/>
  <c r="F128" i="19"/>
  <c r="F126" i="19"/>
  <c r="F124" i="19"/>
  <c r="F122" i="19"/>
  <c r="F120" i="19"/>
  <c r="F118" i="19"/>
  <c r="F116" i="19"/>
  <c r="F152" i="19"/>
  <c r="F149" i="19"/>
  <c r="F144" i="19"/>
  <c r="F141" i="19"/>
  <c r="F136" i="19"/>
  <c r="F160" i="19"/>
  <c r="F156" i="19"/>
  <c r="F148" i="19"/>
  <c r="F145" i="19"/>
  <c r="F159" i="19"/>
  <c r="F135" i="19"/>
  <c r="F133" i="19"/>
  <c r="F131" i="19"/>
  <c r="F129" i="19"/>
  <c r="F127" i="19"/>
  <c r="F125" i="19"/>
  <c r="F123" i="19"/>
  <c r="F121" i="19"/>
  <c r="F119" i="19"/>
  <c r="F117" i="19"/>
  <c r="F143" i="19"/>
  <c r="F138" i="19"/>
  <c r="F137" i="19"/>
  <c r="F113" i="19"/>
  <c r="F111" i="19"/>
  <c r="F109" i="19"/>
  <c r="F107" i="19"/>
  <c r="F105" i="19"/>
  <c r="F103" i="19"/>
  <c r="F101" i="19"/>
  <c r="F99" i="19"/>
  <c r="F97" i="19"/>
  <c r="F95" i="19"/>
  <c r="F93" i="19"/>
  <c r="F91" i="19"/>
  <c r="F115" i="19"/>
  <c r="F140" i="19"/>
  <c r="F154" i="19"/>
  <c r="F157" i="19"/>
  <c r="F151" i="19"/>
  <c r="F146" i="19"/>
  <c r="F114" i="19"/>
  <c r="F112" i="19"/>
  <c r="F110" i="19"/>
  <c r="F108" i="19"/>
  <c r="F106" i="19"/>
  <c r="F104" i="19"/>
  <c r="F102" i="19"/>
  <c r="F100" i="19"/>
  <c r="F98" i="19"/>
  <c r="F96" i="19"/>
  <c r="F94" i="19"/>
  <c r="F92" i="19"/>
  <c r="F90" i="19"/>
  <c r="F88" i="19"/>
  <c r="F56" i="19"/>
  <c r="F51" i="19"/>
  <c r="F85" i="19"/>
  <c r="F80" i="19"/>
  <c r="F73" i="19"/>
  <c r="F68" i="19"/>
  <c r="F61" i="19"/>
  <c r="F52" i="19"/>
  <c r="F47" i="19"/>
  <c r="F87" i="19"/>
  <c r="F82" i="19"/>
  <c r="F75" i="19"/>
  <c r="F70" i="19"/>
  <c r="F63" i="19"/>
  <c r="F57" i="19"/>
  <c r="F48" i="19"/>
  <c r="F89" i="19"/>
  <c r="F84" i="19"/>
  <c r="F77" i="19"/>
  <c r="F72" i="19"/>
  <c r="F65" i="19"/>
  <c r="F60" i="19"/>
  <c r="F58" i="19"/>
  <c r="F53" i="19"/>
  <c r="F86" i="19"/>
  <c r="F79" i="19"/>
  <c r="F74" i="19"/>
  <c r="F67" i="19"/>
  <c r="F62" i="19"/>
  <c r="F43" i="19"/>
  <c r="F41" i="19"/>
  <c r="F81" i="19"/>
  <c r="F76" i="19"/>
  <c r="F69" i="19"/>
  <c r="F64" i="19"/>
  <c r="F50" i="19"/>
  <c r="F45" i="19"/>
  <c r="F55" i="19"/>
  <c r="R157" i="19"/>
  <c r="R148" i="19"/>
  <c r="R145" i="19"/>
  <c r="R140" i="19"/>
  <c r="R137" i="19"/>
  <c r="R160" i="19"/>
  <c r="R134" i="19"/>
  <c r="R132" i="19"/>
  <c r="R130" i="19"/>
  <c r="R128" i="19"/>
  <c r="R126" i="19"/>
  <c r="R124" i="19"/>
  <c r="R122" i="19"/>
  <c r="R120" i="19"/>
  <c r="R118" i="19"/>
  <c r="R116" i="19"/>
  <c r="R156" i="19"/>
  <c r="R150" i="19"/>
  <c r="R147" i="19"/>
  <c r="R142" i="19"/>
  <c r="R139" i="19"/>
  <c r="R159" i="19"/>
  <c r="R158" i="19"/>
  <c r="R151" i="19"/>
  <c r="R146" i="19"/>
  <c r="R153" i="19"/>
  <c r="R152" i="19"/>
  <c r="R113" i="19"/>
  <c r="R111" i="19"/>
  <c r="R109" i="19"/>
  <c r="R107" i="19"/>
  <c r="R105" i="19"/>
  <c r="R103" i="19"/>
  <c r="R101" i="19"/>
  <c r="R99" i="19"/>
  <c r="R97" i="19"/>
  <c r="R95" i="19"/>
  <c r="R93" i="19"/>
  <c r="R91" i="19"/>
  <c r="R154" i="19"/>
  <c r="R135" i="19"/>
  <c r="R133" i="19"/>
  <c r="R131" i="19"/>
  <c r="R129" i="19"/>
  <c r="R127" i="19"/>
  <c r="R125" i="19"/>
  <c r="R123" i="19"/>
  <c r="R121" i="19"/>
  <c r="R119" i="19"/>
  <c r="R117" i="19"/>
  <c r="R115" i="19"/>
  <c r="R149" i="19"/>
  <c r="R114" i="19"/>
  <c r="R112" i="19"/>
  <c r="R110" i="19"/>
  <c r="R108" i="19"/>
  <c r="R106" i="19"/>
  <c r="R104" i="19"/>
  <c r="R102" i="19"/>
  <c r="R100" i="19"/>
  <c r="R98" i="19"/>
  <c r="R96" i="19"/>
  <c r="R94" i="19"/>
  <c r="R92" i="19"/>
  <c r="R90" i="19"/>
  <c r="R88" i="19"/>
  <c r="R155" i="19"/>
  <c r="R141" i="19"/>
  <c r="R136" i="19"/>
  <c r="R144" i="19"/>
  <c r="R143" i="19"/>
  <c r="R138" i="19"/>
  <c r="R81" i="19"/>
  <c r="R76" i="19"/>
  <c r="R69" i="19"/>
  <c r="R64" i="19"/>
  <c r="R55" i="19"/>
  <c r="R83" i="19"/>
  <c r="R78" i="19"/>
  <c r="R71" i="19"/>
  <c r="R66" i="19"/>
  <c r="R59" i="19"/>
  <c r="R56" i="19"/>
  <c r="R51" i="19"/>
  <c r="R85" i="19"/>
  <c r="R80" i="19"/>
  <c r="R73" i="19"/>
  <c r="R68" i="19"/>
  <c r="R61" i="19"/>
  <c r="R52" i="19"/>
  <c r="R47" i="19"/>
  <c r="R57" i="19"/>
  <c r="R87" i="19"/>
  <c r="R82" i="19"/>
  <c r="R75" i="19"/>
  <c r="R70" i="19"/>
  <c r="R63" i="19"/>
  <c r="R48" i="19"/>
  <c r="R58" i="19"/>
  <c r="R84" i="19"/>
  <c r="R77" i="19"/>
  <c r="R72" i="19"/>
  <c r="R65" i="19"/>
  <c r="R60" i="19"/>
  <c r="R43" i="19"/>
  <c r="R41" i="19"/>
  <c r="R54" i="19"/>
  <c r="R49" i="19"/>
  <c r="R89" i="19"/>
  <c r="R86" i="19"/>
  <c r="R79" i="19"/>
  <c r="R74" i="19"/>
  <c r="R67" i="19"/>
  <c r="R62" i="19"/>
  <c r="AD155" i="19"/>
  <c r="AD151" i="19"/>
  <c r="AD146" i="19"/>
  <c r="AD143" i="19"/>
  <c r="AD138" i="19"/>
  <c r="AD158" i="19"/>
  <c r="AD134" i="19"/>
  <c r="AD132" i="19"/>
  <c r="AD130" i="19"/>
  <c r="AD128" i="19"/>
  <c r="AD126" i="19"/>
  <c r="AD124" i="19"/>
  <c r="AD122" i="19"/>
  <c r="AD120" i="19"/>
  <c r="AD118" i="19"/>
  <c r="AD116" i="19"/>
  <c r="AD148" i="19"/>
  <c r="AD145" i="19"/>
  <c r="AD140" i="19"/>
  <c r="AD137" i="19"/>
  <c r="AD154" i="19"/>
  <c r="AD160" i="19"/>
  <c r="AD156" i="19"/>
  <c r="AD152" i="19"/>
  <c r="AD149" i="19"/>
  <c r="AD159" i="19"/>
  <c r="AD147" i="19"/>
  <c r="AD113" i="19"/>
  <c r="AD111" i="19"/>
  <c r="AD109" i="19"/>
  <c r="AD107" i="19"/>
  <c r="AD105" i="19"/>
  <c r="AD103" i="19"/>
  <c r="AD101" i="19"/>
  <c r="AD99" i="19"/>
  <c r="AD97" i="19"/>
  <c r="AD95" i="19"/>
  <c r="AD93" i="19"/>
  <c r="AD91" i="19"/>
  <c r="AD150" i="19"/>
  <c r="AD139" i="19"/>
  <c r="AD157" i="19"/>
  <c r="AD142" i="19"/>
  <c r="AD141" i="19"/>
  <c r="AD136" i="19"/>
  <c r="AD144" i="19"/>
  <c r="AD114" i="19"/>
  <c r="AD112" i="19"/>
  <c r="AD110" i="19"/>
  <c r="AD108" i="19"/>
  <c r="AD106" i="19"/>
  <c r="AD104" i="19"/>
  <c r="AD102" i="19"/>
  <c r="AD100" i="19"/>
  <c r="AD98" i="19"/>
  <c r="AD96" i="19"/>
  <c r="AD94" i="19"/>
  <c r="AD92" i="19"/>
  <c r="AD90" i="19"/>
  <c r="AD88" i="19"/>
  <c r="AD135" i="19"/>
  <c r="AD133" i="19"/>
  <c r="AD131" i="19"/>
  <c r="AD129" i="19"/>
  <c r="AD127" i="19"/>
  <c r="AD125" i="19"/>
  <c r="AD123" i="19"/>
  <c r="AD121" i="19"/>
  <c r="AD119" i="19"/>
  <c r="AD117" i="19"/>
  <c r="AD115" i="19"/>
  <c r="AD86" i="19"/>
  <c r="AD79" i="19"/>
  <c r="AD74" i="19"/>
  <c r="AD67" i="19"/>
  <c r="AD62" i="19"/>
  <c r="AD50" i="19"/>
  <c r="AD153" i="19"/>
  <c r="AD55" i="19"/>
  <c r="AD89" i="19"/>
  <c r="AD81" i="19"/>
  <c r="AD76" i="19"/>
  <c r="AD69" i="19"/>
  <c r="AD64" i="19"/>
  <c r="AD46" i="19"/>
  <c r="AD56" i="19"/>
  <c r="AD51" i="19"/>
  <c r="AD83" i="19"/>
  <c r="AD78" i="19"/>
  <c r="AD71" i="19"/>
  <c r="AD66" i="19"/>
  <c r="AD59" i="19"/>
  <c r="AD52" i="19"/>
  <c r="AD85" i="19"/>
  <c r="AD80" i="19"/>
  <c r="AD73" i="19"/>
  <c r="AD68" i="19"/>
  <c r="AD61" i="19"/>
  <c r="AD57" i="19"/>
  <c r="AD48" i="19"/>
  <c r="AD43" i="19"/>
  <c r="AD41" i="19"/>
  <c r="AD39" i="19"/>
  <c r="AD87" i="19"/>
  <c r="AD82" i="19"/>
  <c r="AD75" i="19"/>
  <c r="AD70" i="19"/>
  <c r="AD63" i="19"/>
  <c r="AD58" i="19"/>
  <c r="AD53" i="19"/>
  <c r="AP157" i="19"/>
  <c r="AP149" i="19"/>
  <c r="AP144" i="19"/>
  <c r="AP141" i="19"/>
  <c r="AP136" i="19"/>
  <c r="AP152" i="19"/>
  <c r="AP160" i="19"/>
  <c r="AP134" i="19"/>
  <c r="AP132" i="19"/>
  <c r="AP130" i="19"/>
  <c r="AP128" i="19"/>
  <c r="AP126" i="19"/>
  <c r="AP124" i="19"/>
  <c r="AP122" i="19"/>
  <c r="AP120" i="19"/>
  <c r="AP118" i="19"/>
  <c r="AP116" i="19"/>
  <c r="AP156" i="19"/>
  <c r="AP153" i="19"/>
  <c r="AP151" i="19"/>
  <c r="AP146" i="19"/>
  <c r="AP143" i="19"/>
  <c r="AP138" i="19"/>
  <c r="AP159" i="19"/>
  <c r="AP158" i="19"/>
  <c r="AP150" i="19"/>
  <c r="AP147" i="19"/>
  <c r="AP142" i="19"/>
  <c r="AP135" i="19"/>
  <c r="AP133" i="19"/>
  <c r="AP131" i="19"/>
  <c r="AP129" i="19"/>
  <c r="AP127" i="19"/>
  <c r="AP125" i="19"/>
  <c r="AP123" i="19"/>
  <c r="AP121" i="19"/>
  <c r="AP119" i="19"/>
  <c r="AP117" i="19"/>
  <c r="AP115" i="19"/>
  <c r="AP154" i="19"/>
  <c r="AP145" i="19"/>
  <c r="AP113" i="19"/>
  <c r="AP111" i="19"/>
  <c r="AP109" i="19"/>
  <c r="AP107" i="19"/>
  <c r="AP105" i="19"/>
  <c r="AP103" i="19"/>
  <c r="AP101" i="19"/>
  <c r="AP99" i="19"/>
  <c r="AP97" i="19"/>
  <c r="AP95" i="19"/>
  <c r="AP93" i="19"/>
  <c r="AP91" i="19"/>
  <c r="AP155" i="19"/>
  <c r="AP148" i="19"/>
  <c r="AP114" i="19"/>
  <c r="AP112" i="19"/>
  <c r="AP110" i="19"/>
  <c r="AP108" i="19"/>
  <c r="AP106" i="19"/>
  <c r="AP104" i="19"/>
  <c r="AP102" i="19"/>
  <c r="AP100" i="19"/>
  <c r="AP98" i="19"/>
  <c r="AP96" i="19"/>
  <c r="AP94" i="19"/>
  <c r="AP92" i="19"/>
  <c r="AP90" i="19"/>
  <c r="AP88" i="19"/>
  <c r="AP137" i="19"/>
  <c r="AP82" i="19"/>
  <c r="AP75" i="19"/>
  <c r="AP70" i="19"/>
  <c r="AP63" i="19"/>
  <c r="AP58" i="19"/>
  <c r="AP87" i="19"/>
  <c r="AP54" i="19"/>
  <c r="AP49" i="19"/>
  <c r="AP139" i="19"/>
  <c r="AP84" i="19"/>
  <c r="AP77" i="19"/>
  <c r="AP72" i="19"/>
  <c r="AP65" i="19"/>
  <c r="AP60" i="19"/>
  <c r="AP50" i="19"/>
  <c r="AP45" i="19"/>
  <c r="AP86" i="19"/>
  <c r="AP79" i="19"/>
  <c r="AP74" i="19"/>
  <c r="AP67" i="19"/>
  <c r="AP62" i="19"/>
  <c r="AP55" i="19"/>
  <c r="AP46" i="19"/>
  <c r="AP81" i="19"/>
  <c r="AP76" i="19"/>
  <c r="AP69" i="19"/>
  <c r="AP64" i="19"/>
  <c r="AP56" i="19"/>
  <c r="AP51" i="19"/>
  <c r="AP89" i="19"/>
  <c r="AP83" i="19"/>
  <c r="AP78" i="19"/>
  <c r="AP71" i="19"/>
  <c r="AP66" i="19"/>
  <c r="AP59" i="19"/>
  <c r="AP52" i="19"/>
  <c r="AP47" i="19"/>
  <c r="AP43" i="19"/>
  <c r="AP41" i="19"/>
  <c r="AP39" i="19"/>
  <c r="AP57" i="19"/>
  <c r="AP85" i="19"/>
  <c r="AP80" i="19"/>
  <c r="AP73" i="19"/>
  <c r="AP68" i="19"/>
  <c r="AP61" i="19"/>
  <c r="BB155" i="19"/>
  <c r="BB150" i="19"/>
  <c r="BB147" i="19"/>
  <c r="BB142" i="19"/>
  <c r="BB139" i="19"/>
  <c r="BB158" i="19"/>
  <c r="BB134" i="19"/>
  <c r="BB132" i="19"/>
  <c r="BB130" i="19"/>
  <c r="BB128" i="19"/>
  <c r="BB126" i="19"/>
  <c r="BB124" i="19"/>
  <c r="BB122" i="19"/>
  <c r="BB120" i="19"/>
  <c r="BB118" i="19"/>
  <c r="BB116" i="19"/>
  <c r="BB149" i="19"/>
  <c r="BB144" i="19"/>
  <c r="BB141" i="19"/>
  <c r="BB136" i="19"/>
  <c r="BB154" i="19"/>
  <c r="BB153" i="19"/>
  <c r="BB160" i="19"/>
  <c r="BB156" i="19"/>
  <c r="BB148" i="19"/>
  <c r="BB145" i="19"/>
  <c r="BB159" i="19"/>
  <c r="BB157" i="19"/>
  <c r="BB146" i="19"/>
  <c r="BB113" i="19"/>
  <c r="BB111" i="19"/>
  <c r="BB109" i="19"/>
  <c r="BB107" i="19"/>
  <c r="BB105" i="19"/>
  <c r="BB103" i="19"/>
  <c r="BB101" i="19"/>
  <c r="BB99" i="19"/>
  <c r="BB97" i="19"/>
  <c r="BB95" i="19"/>
  <c r="BB93" i="19"/>
  <c r="BB91" i="19"/>
  <c r="BB89" i="19"/>
  <c r="BB152" i="19"/>
  <c r="BB143" i="19"/>
  <c r="BB138" i="19"/>
  <c r="BB137" i="19"/>
  <c r="BB133" i="19"/>
  <c r="BB131" i="19"/>
  <c r="BB129" i="19"/>
  <c r="BB127" i="19"/>
  <c r="BB125" i="19"/>
  <c r="BB123" i="19"/>
  <c r="BB121" i="19"/>
  <c r="BB119" i="19"/>
  <c r="BB117" i="19"/>
  <c r="BB115" i="19"/>
  <c r="BB135" i="19"/>
  <c r="BB151" i="19"/>
  <c r="BB140" i="19"/>
  <c r="BB114" i="19"/>
  <c r="BB112" i="19"/>
  <c r="BB110" i="19"/>
  <c r="BB108" i="19"/>
  <c r="BB106" i="19"/>
  <c r="BB104" i="19"/>
  <c r="BB102" i="19"/>
  <c r="BB100" i="19"/>
  <c r="BB98" i="19"/>
  <c r="BB96" i="19"/>
  <c r="BB94" i="19"/>
  <c r="BB92" i="19"/>
  <c r="BB90" i="19"/>
  <c r="BB88" i="19"/>
  <c r="BB48" i="19"/>
  <c r="BB85" i="19"/>
  <c r="BB80" i="19"/>
  <c r="BB73" i="19"/>
  <c r="BB68" i="19"/>
  <c r="BB61" i="19"/>
  <c r="BB53" i="19"/>
  <c r="BB82" i="19"/>
  <c r="BB75" i="19"/>
  <c r="BB70" i="19"/>
  <c r="BB63" i="19"/>
  <c r="BB58" i="19"/>
  <c r="BB54" i="19"/>
  <c r="BB49" i="19"/>
  <c r="BB87" i="19"/>
  <c r="BB84" i="19"/>
  <c r="BB77" i="19"/>
  <c r="BB72" i="19"/>
  <c r="BB65" i="19"/>
  <c r="BB60" i="19"/>
  <c r="BB50" i="19"/>
  <c r="BB45" i="19"/>
  <c r="BB55" i="19"/>
  <c r="BB86" i="19"/>
  <c r="BB79" i="19"/>
  <c r="BB74" i="19"/>
  <c r="BB67" i="19"/>
  <c r="BB62" i="19"/>
  <c r="BB56" i="19"/>
  <c r="BB51" i="19"/>
  <c r="BB43" i="19"/>
  <c r="BB41" i="19"/>
  <c r="BB39" i="19"/>
  <c r="BB81" i="19"/>
  <c r="BB76" i="19"/>
  <c r="BB69" i="19"/>
  <c r="BB64" i="19"/>
  <c r="BB52" i="19"/>
  <c r="N11" i="19"/>
  <c r="AC11" i="19"/>
  <c r="AR11" i="19"/>
  <c r="H12" i="19"/>
  <c r="W12" i="19"/>
  <c r="AL12" i="19"/>
  <c r="Q13" i="19"/>
  <c r="AF13" i="19"/>
  <c r="AX13" i="19"/>
  <c r="K14" i="19"/>
  <c r="Z14" i="19"/>
  <c r="AR14" i="19"/>
  <c r="E15" i="19"/>
  <c r="T15" i="19"/>
  <c r="AL15" i="19"/>
  <c r="BA15" i="19"/>
  <c r="N16" i="19"/>
  <c r="AF16" i="19"/>
  <c r="AU16" i="19"/>
  <c r="H17" i="19"/>
  <c r="Z17" i="19"/>
  <c r="AO17" i="19"/>
  <c r="T18" i="19"/>
  <c r="AI18" i="19"/>
  <c r="BB18" i="19"/>
  <c r="P19" i="19"/>
  <c r="AJ19" i="19"/>
  <c r="AZ19" i="19"/>
  <c r="R20" i="19"/>
  <c r="AH20" i="19"/>
  <c r="BB20" i="19"/>
  <c r="P21" i="19"/>
  <c r="AJ21" i="19"/>
  <c r="AZ21" i="19"/>
  <c r="R22" i="19"/>
  <c r="AH22" i="19"/>
  <c r="BB22" i="19"/>
  <c r="P23" i="19"/>
  <c r="AJ23" i="19"/>
  <c r="AZ23" i="19"/>
  <c r="R24" i="19"/>
  <c r="AH24" i="19"/>
  <c r="BB24" i="19"/>
  <c r="P25" i="19"/>
  <c r="AJ25" i="19"/>
  <c r="AZ25" i="19"/>
  <c r="R26" i="19"/>
  <c r="AH26" i="19"/>
  <c r="BB26" i="19"/>
  <c r="P27" i="19"/>
  <c r="AJ27" i="19"/>
  <c r="AZ27" i="19"/>
  <c r="R28" i="19"/>
  <c r="AH28" i="19"/>
  <c r="BB28" i="19"/>
  <c r="P29" i="19"/>
  <c r="AJ29" i="19"/>
  <c r="AZ29" i="19"/>
  <c r="R30" i="19"/>
  <c r="AH30" i="19"/>
  <c r="BB30" i="19"/>
  <c r="P31" i="19"/>
  <c r="AJ31" i="19"/>
  <c r="AZ31" i="19"/>
  <c r="R32" i="19"/>
  <c r="AH32" i="19"/>
  <c r="BB32" i="19"/>
  <c r="P33" i="19"/>
  <c r="AJ33" i="19"/>
  <c r="AZ33" i="19"/>
  <c r="R34" i="19"/>
  <c r="AH34" i="19"/>
  <c r="BB34" i="19"/>
  <c r="P35" i="19"/>
  <c r="AJ35" i="19"/>
  <c r="AZ35" i="19"/>
  <c r="R36" i="19"/>
  <c r="AH36" i="19"/>
  <c r="BB36" i="19"/>
  <c r="P37" i="19"/>
  <c r="AJ37" i="19"/>
  <c r="AZ37" i="19"/>
  <c r="R38" i="19"/>
  <c r="AH38" i="19"/>
  <c r="BB38" i="19"/>
  <c r="P39" i="19"/>
  <c r="AK39" i="19"/>
  <c r="V40" i="19"/>
  <c r="L41" i="19"/>
  <c r="AY41" i="19"/>
  <c r="S42" i="19"/>
  <c r="AL42" i="19"/>
  <c r="D43" i="19"/>
  <c r="Z43" i="19"/>
  <c r="AV43" i="19"/>
  <c r="M44" i="19"/>
  <c r="AH44" i="19"/>
  <c r="D45" i="19"/>
  <c r="AF45" i="19"/>
  <c r="D46" i="19"/>
  <c r="AN46" i="19"/>
  <c r="X47" i="19"/>
  <c r="Q48" i="19"/>
  <c r="T49" i="19"/>
  <c r="AI51" i="19"/>
  <c r="AT54" i="19"/>
  <c r="J57" i="19"/>
  <c r="BB59" i="19"/>
  <c r="AX62" i="19"/>
  <c r="AD65" i="19"/>
  <c r="K68" i="19"/>
  <c r="F71" i="19"/>
  <c r="AZ76" i="19"/>
  <c r="AF79" i="19"/>
  <c r="AB82" i="19"/>
  <c r="K88" i="19"/>
  <c r="BA91" i="19"/>
  <c r="AY96" i="19"/>
  <c r="G160" i="19"/>
  <c r="G158" i="19"/>
  <c r="G156" i="19"/>
  <c r="G154" i="19"/>
  <c r="G155" i="19"/>
  <c r="G153" i="19"/>
  <c r="G150" i="19"/>
  <c r="G147" i="19"/>
  <c r="G142" i="19"/>
  <c r="G139" i="19"/>
  <c r="G134" i="19"/>
  <c r="G132" i="19"/>
  <c r="G130" i="19"/>
  <c r="G128" i="19"/>
  <c r="G126" i="19"/>
  <c r="G124" i="19"/>
  <c r="G122" i="19"/>
  <c r="G120" i="19"/>
  <c r="G118" i="19"/>
  <c r="G116" i="19"/>
  <c r="G152" i="19"/>
  <c r="G149" i="19"/>
  <c r="G144" i="19"/>
  <c r="G141" i="19"/>
  <c r="G136" i="19"/>
  <c r="G157" i="19"/>
  <c r="G159" i="19"/>
  <c r="G135" i="19"/>
  <c r="G133" i="19"/>
  <c r="G131" i="19"/>
  <c r="G129" i="19"/>
  <c r="G127" i="19"/>
  <c r="G125" i="19"/>
  <c r="G123" i="19"/>
  <c r="G121" i="19"/>
  <c r="G119" i="19"/>
  <c r="G117" i="19"/>
  <c r="G143" i="19"/>
  <c r="G138" i="19"/>
  <c r="G137" i="19"/>
  <c r="G113" i="19"/>
  <c r="G111" i="19"/>
  <c r="G109" i="19"/>
  <c r="G107" i="19"/>
  <c r="G105" i="19"/>
  <c r="G103" i="19"/>
  <c r="G101" i="19"/>
  <c r="G99" i="19"/>
  <c r="G97" i="19"/>
  <c r="G95" i="19"/>
  <c r="G93" i="19"/>
  <c r="G91" i="19"/>
  <c r="G89" i="19"/>
  <c r="G115" i="19"/>
  <c r="G140" i="19"/>
  <c r="G145" i="19"/>
  <c r="G151" i="19"/>
  <c r="G148" i="19"/>
  <c r="G146" i="19"/>
  <c r="G114" i="19"/>
  <c r="G112" i="19"/>
  <c r="G110" i="19"/>
  <c r="G108" i="19"/>
  <c r="G106" i="19"/>
  <c r="G104" i="19"/>
  <c r="G102" i="19"/>
  <c r="G100" i="19"/>
  <c r="G98" i="19"/>
  <c r="G96" i="19"/>
  <c r="G94" i="19"/>
  <c r="G88" i="19"/>
  <c r="G85" i="19"/>
  <c r="G80" i="19"/>
  <c r="G73" i="19"/>
  <c r="G68" i="19"/>
  <c r="G61" i="19"/>
  <c r="G52" i="19"/>
  <c r="G47" i="19"/>
  <c r="G87" i="19"/>
  <c r="G82" i="19"/>
  <c r="G75" i="19"/>
  <c r="G70" i="19"/>
  <c r="G63" i="19"/>
  <c r="G57" i="19"/>
  <c r="G48" i="19"/>
  <c r="G84" i="19"/>
  <c r="G77" i="19"/>
  <c r="G72" i="19"/>
  <c r="G65" i="19"/>
  <c r="G60" i="19"/>
  <c r="G58" i="19"/>
  <c r="G53" i="19"/>
  <c r="G92" i="19"/>
  <c r="G86" i="19"/>
  <c r="G79" i="19"/>
  <c r="G74" i="19"/>
  <c r="G67" i="19"/>
  <c r="G62" i="19"/>
  <c r="G54" i="19"/>
  <c r="G49" i="19"/>
  <c r="G81" i="19"/>
  <c r="G76" i="19"/>
  <c r="G69" i="19"/>
  <c r="G64" i="19"/>
  <c r="G50" i="19"/>
  <c r="G45" i="19"/>
  <c r="G90" i="19"/>
  <c r="G55" i="19"/>
  <c r="G83" i="19"/>
  <c r="G78" i="19"/>
  <c r="G71" i="19"/>
  <c r="G66" i="19"/>
  <c r="G59" i="19"/>
  <c r="S160" i="19"/>
  <c r="S158" i="19"/>
  <c r="S156" i="19"/>
  <c r="S154" i="19"/>
  <c r="S148" i="19"/>
  <c r="S145" i="19"/>
  <c r="S140" i="19"/>
  <c r="S137" i="19"/>
  <c r="S134" i="19"/>
  <c r="S132" i="19"/>
  <c r="S130" i="19"/>
  <c r="S128" i="19"/>
  <c r="S126" i="19"/>
  <c r="S124" i="19"/>
  <c r="S122" i="19"/>
  <c r="S120" i="19"/>
  <c r="S118" i="19"/>
  <c r="S116" i="19"/>
  <c r="S150" i="19"/>
  <c r="S147" i="19"/>
  <c r="S142" i="19"/>
  <c r="S139" i="19"/>
  <c r="S159" i="19"/>
  <c r="S153" i="19"/>
  <c r="S152" i="19"/>
  <c r="S113" i="19"/>
  <c r="S111" i="19"/>
  <c r="S109" i="19"/>
  <c r="S107" i="19"/>
  <c r="S105" i="19"/>
  <c r="S103" i="19"/>
  <c r="S101" i="19"/>
  <c r="S99" i="19"/>
  <c r="S97" i="19"/>
  <c r="S95" i="19"/>
  <c r="S93" i="19"/>
  <c r="S91" i="19"/>
  <c r="S89" i="19"/>
  <c r="S151" i="19"/>
  <c r="S146" i="19"/>
  <c r="S135" i="19"/>
  <c r="S133" i="19"/>
  <c r="S131" i="19"/>
  <c r="S129" i="19"/>
  <c r="S127" i="19"/>
  <c r="S125" i="19"/>
  <c r="S123" i="19"/>
  <c r="S121" i="19"/>
  <c r="S119" i="19"/>
  <c r="S117" i="19"/>
  <c r="S115" i="19"/>
  <c r="S157" i="19"/>
  <c r="S149" i="19"/>
  <c r="S114" i="19"/>
  <c r="S112" i="19"/>
  <c r="S110" i="19"/>
  <c r="S108" i="19"/>
  <c r="S106" i="19"/>
  <c r="S104" i="19"/>
  <c r="S102" i="19"/>
  <c r="S100" i="19"/>
  <c r="S98" i="19"/>
  <c r="S96" i="19"/>
  <c r="S94" i="19"/>
  <c r="S155" i="19"/>
  <c r="S141" i="19"/>
  <c r="S136" i="19"/>
  <c r="S144" i="19"/>
  <c r="S143" i="19"/>
  <c r="S138" i="19"/>
  <c r="S46" i="19"/>
  <c r="S92" i="19"/>
  <c r="S83" i="19"/>
  <c r="S78" i="19"/>
  <c r="S71" i="19"/>
  <c r="S66" i="19"/>
  <c r="S59" i="19"/>
  <c r="S56" i="19"/>
  <c r="S51" i="19"/>
  <c r="S90" i="19"/>
  <c r="S85" i="19"/>
  <c r="S80" i="19"/>
  <c r="S73" i="19"/>
  <c r="S68" i="19"/>
  <c r="S61" i="19"/>
  <c r="S52" i="19"/>
  <c r="S47" i="19"/>
  <c r="S57" i="19"/>
  <c r="S88" i="19"/>
  <c r="S87" i="19"/>
  <c r="S82" i="19"/>
  <c r="S75" i="19"/>
  <c r="S70" i="19"/>
  <c r="S63" i="19"/>
  <c r="S48" i="19"/>
  <c r="S58" i="19"/>
  <c r="S53" i="19"/>
  <c r="S84" i="19"/>
  <c r="S77" i="19"/>
  <c r="S72" i="19"/>
  <c r="S65" i="19"/>
  <c r="S60" i="19"/>
  <c r="S54" i="19"/>
  <c r="S49" i="19"/>
  <c r="S86" i="19"/>
  <c r="S79" i="19"/>
  <c r="S74" i="19"/>
  <c r="S67" i="19"/>
  <c r="S62" i="19"/>
  <c r="AE160" i="19"/>
  <c r="AE158" i="19"/>
  <c r="AE156" i="19"/>
  <c r="AE154" i="19"/>
  <c r="AE155" i="19"/>
  <c r="AE151" i="19"/>
  <c r="AE146" i="19"/>
  <c r="AE143" i="19"/>
  <c r="AE138" i="19"/>
  <c r="AE134" i="19"/>
  <c r="AE132" i="19"/>
  <c r="AE130" i="19"/>
  <c r="AE128" i="19"/>
  <c r="AE126" i="19"/>
  <c r="AE124" i="19"/>
  <c r="AE122" i="19"/>
  <c r="AE120" i="19"/>
  <c r="AE118" i="19"/>
  <c r="AE116" i="19"/>
  <c r="AE148" i="19"/>
  <c r="AE145" i="19"/>
  <c r="AE140" i="19"/>
  <c r="AE137" i="19"/>
  <c r="AE157" i="19"/>
  <c r="AE159" i="19"/>
  <c r="AE153" i="19"/>
  <c r="AE147" i="19"/>
  <c r="AE113" i="19"/>
  <c r="AE111" i="19"/>
  <c r="AE109" i="19"/>
  <c r="AE107" i="19"/>
  <c r="AE105" i="19"/>
  <c r="AE103" i="19"/>
  <c r="AE101" i="19"/>
  <c r="AE99" i="19"/>
  <c r="AE97" i="19"/>
  <c r="AE95" i="19"/>
  <c r="AE93" i="19"/>
  <c r="AE91" i="19"/>
  <c r="AE89" i="19"/>
  <c r="AE150" i="19"/>
  <c r="AE139" i="19"/>
  <c r="AE142" i="19"/>
  <c r="AE141" i="19"/>
  <c r="AE136" i="19"/>
  <c r="AE149" i="19"/>
  <c r="AE144" i="19"/>
  <c r="AE114" i="19"/>
  <c r="AE112" i="19"/>
  <c r="AE110" i="19"/>
  <c r="AE108" i="19"/>
  <c r="AE106" i="19"/>
  <c r="AE104" i="19"/>
  <c r="AE102" i="19"/>
  <c r="AE100" i="19"/>
  <c r="AE98" i="19"/>
  <c r="AE96" i="19"/>
  <c r="AE94" i="19"/>
  <c r="AE92" i="19"/>
  <c r="AE135" i="19"/>
  <c r="AE133" i="19"/>
  <c r="AE131" i="19"/>
  <c r="AE129" i="19"/>
  <c r="AE127" i="19"/>
  <c r="AE125" i="19"/>
  <c r="AE123" i="19"/>
  <c r="AE121" i="19"/>
  <c r="AE119" i="19"/>
  <c r="AE117" i="19"/>
  <c r="AE115" i="19"/>
  <c r="AE86" i="19"/>
  <c r="AE79" i="19"/>
  <c r="AE74" i="19"/>
  <c r="AE67" i="19"/>
  <c r="AE62" i="19"/>
  <c r="AE50" i="19"/>
  <c r="AE45" i="19"/>
  <c r="AE55" i="19"/>
  <c r="AE81" i="19"/>
  <c r="AE76" i="19"/>
  <c r="AE69" i="19"/>
  <c r="AE64" i="19"/>
  <c r="AE46" i="19"/>
  <c r="AE56" i="19"/>
  <c r="AE51" i="19"/>
  <c r="AE152" i="19"/>
  <c r="AE83" i="19"/>
  <c r="AE78" i="19"/>
  <c r="AE71" i="19"/>
  <c r="AE66" i="19"/>
  <c r="AE59" i="19"/>
  <c r="AE52" i="19"/>
  <c r="AE47" i="19"/>
  <c r="AE85" i="19"/>
  <c r="AE80" i="19"/>
  <c r="AE73" i="19"/>
  <c r="AE68" i="19"/>
  <c r="AE61" i="19"/>
  <c r="AE57" i="19"/>
  <c r="AE87" i="19"/>
  <c r="AE82" i="19"/>
  <c r="AE75" i="19"/>
  <c r="AE70" i="19"/>
  <c r="AE63" i="19"/>
  <c r="AE58" i="19"/>
  <c r="AE53" i="19"/>
  <c r="AE90" i="19"/>
  <c r="AE88" i="19"/>
  <c r="AE84" i="19"/>
  <c r="AE77" i="19"/>
  <c r="AE72" i="19"/>
  <c r="AE65" i="19"/>
  <c r="AE60" i="19"/>
  <c r="AE54" i="19"/>
  <c r="AQ160" i="19"/>
  <c r="AQ158" i="19"/>
  <c r="AQ156" i="19"/>
  <c r="AQ154" i="19"/>
  <c r="AQ149" i="19"/>
  <c r="AQ144" i="19"/>
  <c r="AQ141" i="19"/>
  <c r="AQ136" i="19"/>
  <c r="AQ152" i="19"/>
  <c r="AQ134" i="19"/>
  <c r="AQ132" i="19"/>
  <c r="AQ130" i="19"/>
  <c r="AQ128" i="19"/>
  <c r="AQ126" i="19"/>
  <c r="AQ124" i="19"/>
  <c r="AQ122" i="19"/>
  <c r="AQ120" i="19"/>
  <c r="AQ118" i="19"/>
  <c r="AQ116" i="19"/>
  <c r="AQ153" i="19"/>
  <c r="AQ151" i="19"/>
  <c r="AQ146" i="19"/>
  <c r="AQ143" i="19"/>
  <c r="AQ138" i="19"/>
  <c r="AQ159" i="19"/>
  <c r="AQ150" i="19"/>
  <c r="AQ135" i="19"/>
  <c r="AQ133" i="19"/>
  <c r="AQ131" i="19"/>
  <c r="AQ129" i="19"/>
  <c r="AQ127" i="19"/>
  <c r="AQ125" i="19"/>
  <c r="AQ123" i="19"/>
  <c r="AQ121" i="19"/>
  <c r="AQ119" i="19"/>
  <c r="AQ117" i="19"/>
  <c r="AQ115" i="19"/>
  <c r="AQ145" i="19"/>
  <c r="AQ113" i="19"/>
  <c r="AQ111" i="19"/>
  <c r="AQ109" i="19"/>
  <c r="AQ107" i="19"/>
  <c r="AQ105" i="19"/>
  <c r="AQ103" i="19"/>
  <c r="AQ101" i="19"/>
  <c r="AQ99" i="19"/>
  <c r="AQ97" i="19"/>
  <c r="AQ95" i="19"/>
  <c r="AQ93" i="19"/>
  <c r="AQ91" i="19"/>
  <c r="AQ89" i="19"/>
  <c r="AQ157" i="19"/>
  <c r="AQ155" i="19"/>
  <c r="AQ148" i="19"/>
  <c r="AQ114" i="19"/>
  <c r="AQ112" i="19"/>
  <c r="AQ110" i="19"/>
  <c r="AQ108" i="19"/>
  <c r="AQ106" i="19"/>
  <c r="AQ104" i="19"/>
  <c r="AQ102" i="19"/>
  <c r="AQ100" i="19"/>
  <c r="AQ98" i="19"/>
  <c r="AQ96" i="19"/>
  <c r="AQ94" i="19"/>
  <c r="AQ92" i="19"/>
  <c r="AQ137" i="19"/>
  <c r="AQ140" i="19"/>
  <c r="AQ139" i="19"/>
  <c r="AQ87" i="19"/>
  <c r="AQ54" i="19"/>
  <c r="AQ49" i="19"/>
  <c r="AQ84" i="19"/>
  <c r="AQ77" i="19"/>
  <c r="AQ72" i="19"/>
  <c r="AQ65" i="19"/>
  <c r="AQ60" i="19"/>
  <c r="AQ50" i="19"/>
  <c r="AQ147" i="19"/>
  <c r="AQ90" i="19"/>
  <c r="AQ88" i="19"/>
  <c r="AQ86" i="19"/>
  <c r="AQ79" i="19"/>
  <c r="AQ74" i="19"/>
  <c r="AQ67" i="19"/>
  <c r="AQ62" i="19"/>
  <c r="AQ55" i="19"/>
  <c r="AQ46" i="19"/>
  <c r="AQ142" i="19"/>
  <c r="AQ81" i="19"/>
  <c r="AQ76" i="19"/>
  <c r="AQ69" i="19"/>
  <c r="AQ64" i="19"/>
  <c r="AQ56" i="19"/>
  <c r="AQ51" i="19"/>
  <c r="AQ83" i="19"/>
  <c r="AQ78" i="19"/>
  <c r="AQ71" i="19"/>
  <c r="AQ66" i="19"/>
  <c r="AQ59" i="19"/>
  <c r="AQ57" i="19"/>
  <c r="AQ85" i="19"/>
  <c r="AQ80" i="19"/>
  <c r="AQ73" i="19"/>
  <c r="AQ68" i="19"/>
  <c r="AQ61" i="19"/>
  <c r="AQ48" i="19"/>
  <c r="AQ53" i="19"/>
  <c r="BC160" i="19"/>
  <c r="BC158" i="19"/>
  <c r="BC156" i="19"/>
  <c r="BC154" i="19"/>
  <c r="BC155" i="19"/>
  <c r="BC150" i="19"/>
  <c r="BC147" i="19"/>
  <c r="BC142" i="19"/>
  <c r="BC139" i="19"/>
  <c r="BC134" i="19"/>
  <c r="BC132" i="19"/>
  <c r="BC130" i="19"/>
  <c r="BC128" i="19"/>
  <c r="BC126" i="19"/>
  <c r="BC124" i="19"/>
  <c r="BC122" i="19"/>
  <c r="BC120" i="19"/>
  <c r="BC118" i="19"/>
  <c r="BC116" i="19"/>
  <c r="BC149" i="19"/>
  <c r="BC144" i="19"/>
  <c r="BC141" i="19"/>
  <c r="BC136" i="19"/>
  <c r="BC157" i="19"/>
  <c r="BC152" i="19"/>
  <c r="BC153" i="19"/>
  <c r="BC159" i="19"/>
  <c r="BC146" i="19"/>
  <c r="BC113" i="19"/>
  <c r="BC111" i="19"/>
  <c r="BC109" i="19"/>
  <c r="BC107" i="19"/>
  <c r="BC105" i="19"/>
  <c r="BC103" i="19"/>
  <c r="BC101" i="19"/>
  <c r="BC99" i="19"/>
  <c r="BC97" i="19"/>
  <c r="BC95" i="19"/>
  <c r="BC93" i="19"/>
  <c r="BC91" i="19"/>
  <c r="BC89" i="19"/>
  <c r="BC87" i="19"/>
  <c r="BC148" i="19"/>
  <c r="BC143" i="19"/>
  <c r="BC138" i="19"/>
  <c r="BC137" i="19"/>
  <c r="BC133" i="19"/>
  <c r="BC131" i="19"/>
  <c r="BC129" i="19"/>
  <c r="BC127" i="19"/>
  <c r="BC125" i="19"/>
  <c r="BC123" i="19"/>
  <c r="BC121" i="19"/>
  <c r="BC119" i="19"/>
  <c r="BC117" i="19"/>
  <c r="BC115" i="19"/>
  <c r="BC135" i="19"/>
  <c r="BC151" i="19"/>
  <c r="BC140" i="19"/>
  <c r="BC114" i="19"/>
  <c r="BC112" i="19"/>
  <c r="BC110" i="19"/>
  <c r="BC108" i="19"/>
  <c r="BC106" i="19"/>
  <c r="BC104" i="19"/>
  <c r="BC102" i="19"/>
  <c r="BC100" i="19"/>
  <c r="BC98" i="19"/>
  <c r="BC96" i="19"/>
  <c r="BC94" i="19"/>
  <c r="BC92" i="19"/>
  <c r="BC145" i="19"/>
  <c r="BC85" i="19"/>
  <c r="BC80" i="19"/>
  <c r="BC73" i="19"/>
  <c r="BC68" i="19"/>
  <c r="BC61" i="19"/>
  <c r="BC53" i="19"/>
  <c r="BC82" i="19"/>
  <c r="BC75" i="19"/>
  <c r="BC70" i="19"/>
  <c r="BC63" i="19"/>
  <c r="BC58" i="19"/>
  <c r="BC54" i="19"/>
  <c r="BC49" i="19"/>
  <c r="BC84" i="19"/>
  <c r="BC77" i="19"/>
  <c r="BC72" i="19"/>
  <c r="BC65" i="19"/>
  <c r="BC60" i="19"/>
  <c r="BC50" i="19"/>
  <c r="BC45" i="19"/>
  <c r="BC55" i="19"/>
  <c r="BC86" i="19"/>
  <c r="BC79" i="19"/>
  <c r="BC74" i="19"/>
  <c r="BC67" i="19"/>
  <c r="BC62" i="19"/>
  <c r="BC56" i="19"/>
  <c r="BC88" i="19"/>
  <c r="BC81" i="19"/>
  <c r="BC76" i="19"/>
  <c r="BC69" i="19"/>
  <c r="BC64" i="19"/>
  <c r="BC90" i="19"/>
  <c r="BC52" i="19"/>
  <c r="BC47" i="19"/>
  <c r="BC83" i="19"/>
  <c r="BC78" i="19"/>
  <c r="BC71" i="19"/>
  <c r="BC66" i="19"/>
  <c r="BC59" i="19"/>
  <c r="BC57" i="19"/>
  <c r="O11" i="19"/>
  <c r="AV11" i="19"/>
  <c r="I12" i="19"/>
  <c r="X12" i="19"/>
  <c r="C13" i="19"/>
  <c r="R13" i="19"/>
  <c r="AJ13" i="19"/>
  <c r="AY13" i="19"/>
  <c r="L14" i="19"/>
  <c r="AD14" i="19"/>
  <c r="AS14" i="19"/>
  <c r="F15" i="19"/>
  <c r="X15" i="19"/>
  <c r="AM15" i="19"/>
  <c r="BB15" i="19"/>
  <c r="R16" i="19"/>
  <c r="AG16" i="19"/>
  <c r="AV16" i="19"/>
  <c r="L17" i="19"/>
  <c r="AA17" i="19"/>
  <c r="AP17" i="19"/>
  <c r="F18" i="19"/>
  <c r="U18" i="19"/>
  <c r="AJ18" i="19"/>
  <c r="BC18" i="19"/>
  <c r="R19" i="19"/>
  <c r="AK19" i="19"/>
  <c r="BB19" i="19"/>
  <c r="S20" i="19"/>
  <c r="AJ20" i="19"/>
  <c r="BC20" i="19"/>
  <c r="R21" i="19"/>
  <c r="AK21" i="19"/>
  <c r="BB21" i="19"/>
  <c r="S22" i="19"/>
  <c r="AJ22" i="19"/>
  <c r="BC22" i="19"/>
  <c r="R23" i="19"/>
  <c r="AK23" i="19"/>
  <c r="BB23" i="19"/>
  <c r="S24" i="19"/>
  <c r="AJ24" i="19"/>
  <c r="BC24" i="19"/>
  <c r="R25" i="19"/>
  <c r="AK25" i="19"/>
  <c r="BB25" i="19"/>
  <c r="S26" i="19"/>
  <c r="AJ26" i="19"/>
  <c r="BC26" i="19"/>
  <c r="R27" i="19"/>
  <c r="AK27" i="19"/>
  <c r="BB27" i="19"/>
  <c r="S28" i="19"/>
  <c r="AJ28" i="19"/>
  <c r="BC28" i="19"/>
  <c r="R29" i="19"/>
  <c r="AK29" i="19"/>
  <c r="BB29" i="19"/>
  <c r="S30" i="19"/>
  <c r="AJ30" i="19"/>
  <c r="BC30" i="19"/>
  <c r="R31" i="19"/>
  <c r="AK31" i="19"/>
  <c r="BB31" i="19"/>
  <c r="S32" i="19"/>
  <c r="AJ32" i="19"/>
  <c r="BC32" i="19"/>
  <c r="R33" i="19"/>
  <c r="AK33" i="19"/>
  <c r="BB33" i="19"/>
  <c r="S34" i="19"/>
  <c r="AJ34" i="19"/>
  <c r="BC34" i="19"/>
  <c r="R35" i="19"/>
  <c r="AK35" i="19"/>
  <c r="BB35" i="19"/>
  <c r="S36" i="19"/>
  <c r="AJ36" i="19"/>
  <c r="BC36" i="19"/>
  <c r="R37" i="19"/>
  <c r="AK37" i="19"/>
  <c r="BB37" i="19"/>
  <c r="S38" i="19"/>
  <c r="AJ38" i="19"/>
  <c r="BC38" i="19"/>
  <c r="R39" i="19"/>
  <c r="AL39" i="19"/>
  <c r="F40" i="19"/>
  <c r="Y40" i="19"/>
  <c r="AS40" i="19"/>
  <c r="M41" i="19"/>
  <c r="AF41" i="19"/>
  <c r="AZ41" i="19"/>
  <c r="T42" i="19"/>
  <c r="AP42" i="19"/>
  <c r="G43" i="19"/>
  <c r="AA43" i="19"/>
  <c r="AW43" i="19"/>
  <c r="N44" i="19"/>
  <c r="AK44" i="19"/>
  <c r="E45" i="19"/>
  <c r="F46" i="19"/>
  <c r="AO46" i="19"/>
  <c r="AC47" i="19"/>
  <c r="AA48" i="19"/>
  <c r="AD49" i="19"/>
  <c r="X50" i="19"/>
  <c r="AO51" i="19"/>
  <c r="D53" i="19"/>
  <c r="X57" i="19"/>
  <c r="Z68" i="19"/>
  <c r="U71" i="19"/>
  <c r="Q74" i="19"/>
  <c r="AU79" i="19"/>
  <c r="AQ82" i="19"/>
  <c r="W85" i="19"/>
  <c r="AC88" i="19"/>
  <c r="AM102" i="19"/>
  <c r="I109" i="19"/>
  <c r="H159" i="19"/>
  <c r="H157" i="19"/>
  <c r="H155" i="19"/>
  <c r="H158" i="19"/>
  <c r="H152" i="19"/>
  <c r="H149" i="19"/>
  <c r="H144" i="19"/>
  <c r="H141" i="19"/>
  <c r="H136" i="19"/>
  <c r="H154" i="19"/>
  <c r="H151" i="19"/>
  <c r="H156" i="19"/>
  <c r="H143" i="19"/>
  <c r="H138" i="19"/>
  <c r="H137" i="19"/>
  <c r="H134" i="19"/>
  <c r="H132" i="19"/>
  <c r="H130" i="19"/>
  <c r="H128" i="19"/>
  <c r="H126" i="19"/>
  <c r="H124" i="19"/>
  <c r="H122" i="19"/>
  <c r="H120" i="19"/>
  <c r="H118" i="19"/>
  <c r="H116" i="19"/>
  <c r="H113" i="19"/>
  <c r="H111" i="19"/>
  <c r="H109" i="19"/>
  <c r="H107" i="19"/>
  <c r="H105" i="19"/>
  <c r="H103" i="19"/>
  <c r="H101" i="19"/>
  <c r="H99" i="19"/>
  <c r="H97" i="19"/>
  <c r="H95" i="19"/>
  <c r="H93" i="19"/>
  <c r="H91" i="19"/>
  <c r="H115" i="19"/>
  <c r="H140" i="19"/>
  <c r="H139" i="19"/>
  <c r="H153" i="19"/>
  <c r="H145" i="19"/>
  <c r="H142" i="19"/>
  <c r="H148" i="19"/>
  <c r="H146" i="19"/>
  <c r="H114" i="19"/>
  <c r="H112" i="19"/>
  <c r="H110" i="19"/>
  <c r="H108" i="19"/>
  <c r="H106" i="19"/>
  <c r="H104" i="19"/>
  <c r="H102" i="19"/>
  <c r="H100" i="19"/>
  <c r="H98" i="19"/>
  <c r="H96" i="19"/>
  <c r="H94" i="19"/>
  <c r="H92" i="19"/>
  <c r="H90" i="19"/>
  <c r="H88" i="19"/>
  <c r="H86" i="19"/>
  <c r="H84" i="19"/>
  <c r="H82" i="19"/>
  <c r="H80" i="19"/>
  <c r="H78" i="19"/>
  <c r="H76" i="19"/>
  <c r="H74" i="19"/>
  <c r="H72" i="19"/>
  <c r="H70" i="19"/>
  <c r="H68" i="19"/>
  <c r="H66" i="19"/>
  <c r="H64" i="19"/>
  <c r="H62" i="19"/>
  <c r="H60" i="19"/>
  <c r="H58" i="19"/>
  <c r="H56" i="19"/>
  <c r="H54" i="19"/>
  <c r="H52" i="19"/>
  <c r="H50" i="19"/>
  <c r="H48" i="19"/>
  <c r="H46" i="19"/>
  <c r="H150" i="19"/>
  <c r="H133" i="19"/>
  <c r="H127" i="19"/>
  <c r="H121" i="19"/>
  <c r="H47" i="19"/>
  <c r="H87" i="19"/>
  <c r="H75" i="19"/>
  <c r="H63" i="19"/>
  <c r="H57" i="19"/>
  <c r="H77" i="19"/>
  <c r="H65" i="19"/>
  <c r="H53" i="19"/>
  <c r="H160" i="19"/>
  <c r="H147" i="19"/>
  <c r="H135" i="19"/>
  <c r="H129" i="19"/>
  <c r="H123" i="19"/>
  <c r="H117" i="19"/>
  <c r="H89" i="19"/>
  <c r="H79" i="19"/>
  <c r="H67" i="19"/>
  <c r="H49" i="19"/>
  <c r="H81" i="19"/>
  <c r="H69" i="19"/>
  <c r="H131" i="19"/>
  <c r="H125" i="19"/>
  <c r="H119" i="19"/>
  <c r="H55" i="19"/>
  <c r="H83" i="19"/>
  <c r="H71" i="19"/>
  <c r="H59" i="19"/>
  <c r="H51" i="19"/>
  <c r="AR160" i="19"/>
  <c r="AR159" i="19"/>
  <c r="AR157" i="19"/>
  <c r="AR155" i="19"/>
  <c r="AR152" i="19"/>
  <c r="AR153" i="19"/>
  <c r="AR151" i="19"/>
  <c r="AR146" i="19"/>
  <c r="AR143" i="19"/>
  <c r="AR138" i="19"/>
  <c r="AR156" i="19"/>
  <c r="AR148" i="19"/>
  <c r="AR158" i="19"/>
  <c r="AR150" i="19"/>
  <c r="AR154" i="19"/>
  <c r="AR145" i="19"/>
  <c r="AR144" i="19"/>
  <c r="AR134" i="19"/>
  <c r="AR132" i="19"/>
  <c r="AR130" i="19"/>
  <c r="AR128" i="19"/>
  <c r="AR126" i="19"/>
  <c r="AR124" i="19"/>
  <c r="AR122" i="19"/>
  <c r="AR120" i="19"/>
  <c r="AR118" i="19"/>
  <c r="AR116" i="19"/>
  <c r="AR113" i="19"/>
  <c r="AR111" i="19"/>
  <c r="AR109" i="19"/>
  <c r="AR107" i="19"/>
  <c r="AR105" i="19"/>
  <c r="AR103" i="19"/>
  <c r="AR101" i="19"/>
  <c r="AR99" i="19"/>
  <c r="AR97" i="19"/>
  <c r="AR95" i="19"/>
  <c r="AR93" i="19"/>
  <c r="AR91" i="19"/>
  <c r="AR149" i="19"/>
  <c r="AR114" i="19"/>
  <c r="AR112" i="19"/>
  <c r="AR110" i="19"/>
  <c r="AR108" i="19"/>
  <c r="AR106" i="19"/>
  <c r="AR104" i="19"/>
  <c r="AR102" i="19"/>
  <c r="AR100" i="19"/>
  <c r="AR98" i="19"/>
  <c r="AR96" i="19"/>
  <c r="AR94" i="19"/>
  <c r="AR92" i="19"/>
  <c r="AR90" i="19"/>
  <c r="AR88" i="19"/>
  <c r="AR86" i="19"/>
  <c r="AR84" i="19"/>
  <c r="AR82" i="19"/>
  <c r="AR80" i="19"/>
  <c r="AR78" i="19"/>
  <c r="AR76" i="19"/>
  <c r="AR74" i="19"/>
  <c r="AR72" i="19"/>
  <c r="AR70" i="19"/>
  <c r="AR68" i="19"/>
  <c r="AR66" i="19"/>
  <c r="AR64" i="19"/>
  <c r="AR62" i="19"/>
  <c r="AR60" i="19"/>
  <c r="AR58" i="19"/>
  <c r="AR56" i="19"/>
  <c r="AR54" i="19"/>
  <c r="AR52" i="19"/>
  <c r="AR50" i="19"/>
  <c r="AR48" i="19"/>
  <c r="AR46" i="19"/>
  <c r="AR137" i="19"/>
  <c r="AR140" i="19"/>
  <c r="AR139" i="19"/>
  <c r="AR147" i="19"/>
  <c r="AR142" i="19"/>
  <c r="AR77" i="19"/>
  <c r="AR65" i="19"/>
  <c r="AR44" i="19"/>
  <c r="AR135" i="19"/>
  <c r="AR129" i="19"/>
  <c r="AR123" i="19"/>
  <c r="AR117" i="19"/>
  <c r="AR79" i="19"/>
  <c r="AR67" i="19"/>
  <c r="AR55" i="19"/>
  <c r="AR81" i="19"/>
  <c r="AR69" i="19"/>
  <c r="AR51" i="19"/>
  <c r="AR131" i="19"/>
  <c r="AR125" i="19"/>
  <c r="AR119" i="19"/>
  <c r="AR83" i="19"/>
  <c r="AR71" i="19"/>
  <c r="AR59" i="19"/>
  <c r="AR47" i="19"/>
  <c r="AR89" i="19"/>
  <c r="AR57" i="19"/>
  <c r="AR141" i="19"/>
  <c r="AR85" i="19"/>
  <c r="AR73" i="19"/>
  <c r="AR61" i="19"/>
  <c r="AR53" i="19"/>
  <c r="AR133" i="19"/>
  <c r="AR127" i="19"/>
  <c r="AR121" i="19"/>
  <c r="AR115" i="19"/>
  <c r="AR75" i="19"/>
  <c r="AR63" i="19"/>
  <c r="AK13" i="19"/>
  <c r="M14" i="19"/>
  <c r="AL19" i="19"/>
  <c r="AK22" i="19"/>
  <c r="AL23" i="19"/>
  <c r="AL29" i="19"/>
  <c r="T34" i="19"/>
  <c r="AK34" i="19"/>
  <c r="S35" i="19"/>
  <c r="AL35" i="19"/>
  <c r="BC35" i="19"/>
  <c r="AK36" i="19"/>
  <c r="S37" i="19"/>
  <c r="AL37" i="19"/>
  <c r="AK38" i="19"/>
  <c r="S39" i="19"/>
  <c r="AM39" i="19"/>
  <c r="G40" i="19"/>
  <c r="Z40" i="19"/>
  <c r="N41" i="19"/>
  <c r="AJ41" i="19"/>
  <c r="BC41" i="19"/>
  <c r="AQ42" i="19"/>
  <c r="H43" i="19"/>
  <c r="AB43" i="19"/>
  <c r="AX43" i="19"/>
  <c r="R44" i="19"/>
  <c r="AL44" i="19"/>
  <c r="H45" i="19"/>
  <c r="AJ45" i="19"/>
  <c r="G46" i="19"/>
  <c r="AX46" i="19"/>
  <c r="AD47" i="19"/>
  <c r="AB48" i="19"/>
  <c r="AE49" i="19"/>
  <c r="AH50" i="19"/>
  <c r="AW51" i="19"/>
  <c r="L53" i="19"/>
  <c r="E55" i="19"/>
  <c r="AN57" i="19"/>
  <c r="O60" i="19"/>
  <c r="AO68" i="19"/>
  <c r="AJ71" i="19"/>
  <c r="AI74" i="19"/>
  <c r="L77" i="19"/>
  <c r="AY88" i="19"/>
  <c r="AA92" i="19"/>
  <c r="AI97" i="19"/>
  <c r="AO160" i="19"/>
  <c r="AO158" i="19"/>
  <c r="AO156" i="19"/>
  <c r="AO154" i="19"/>
  <c r="AO152" i="19"/>
  <c r="AO150" i="19"/>
  <c r="AO148" i="19"/>
  <c r="AO146" i="19"/>
  <c r="AO144" i="19"/>
  <c r="AO142" i="19"/>
  <c r="AO140" i="19"/>
  <c r="AO138" i="19"/>
  <c r="AO136" i="19"/>
  <c r="AO157" i="19"/>
  <c r="AO149" i="19"/>
  <c r="AO141" i="19"/>
  <c r="AO134" i="19"/>
  <c r="AO132" i="19"/>
  <c r="AO130" i="19"/>
  <c r="AO128" i="19"/>
  <c r="AO126" i="19"/>
  <c r="AO124" i="19"/>
  <c r="AO122" i="19"/>
  <c r="AO120" i="19"/>
  <c r="AO118" i="19"/>
  <c r="AO116" i="19"/>
  <c r="AO153" i="19"/>
  <c r="AO151" i="19"/>
  <c r="AO155" i="19"/>
  <c r="AO147" i="19"/>
  <c r="AO139" i="19"/>
  <c r="AO159" i="19"/>
  <c r="AO135" i="19"/>
  <c r="AO133" i="19"/>
  <c r="AO131" i="19"/>
  <c r="AO129" i="19"/>
  <c r="AO127" i="19"/>
  <c r="AO125" i="19"/>
  <c r="AO123" i="19"/>
  <c r="AO121" i="19"/>
  <c r="AO119" i="19"/>
  <c r="AO117" i="19"/>
  <c r="AO115" i="19"/>
  <c r="AO145" i="19"/>
  <c r="AO113" i="19"/>
  <c r="AO111" i="19"/>
  <c r="AO109" i="19"/>
  <c r="AO107" i="19"/>
  <c r="AO105" i="19"/>
  <c r="AO103" i="19"/>
  <c r="AO101" i="19"/>
  <c r="AO99" i="19"/>
  <c r="AO97" i="19"/>
  <c r="AO95" i="19"/>
  <c r="AO114" i="19"/>
  <c r="AO112" i="19"/>
  <c r="AO110" i="19"/>
  <c r="AO108" i="19"/>
  <c r="AO106" i="19"/>
  <c r="AO104" i="19"/>
  <c r="AO143" i="19"/>
  <c r="AO137" i="19"/>
  <c r="AO96" i="19"/>
  <c r="AO53" i="19"/>
  <c r="AO82" i="19"/>
  <c r="AO75" i="19"/>
  <c r="AO70" i="19"/>
  <c r="AO63" i="19"/>
  <c r="AO58" i="19"/>
  <c r="AO100" i="19"/>
  <c r="AO87" i="19"/>
  <c r="AO54" i="19"/>
  <c r="AO49" i="19"/>
  <c r="AO84" i="19"/>
  <c r="AO77" i="19"/>
  <c r="AO72" i="19"/>
  <c r="AO65" i="19"/>
  <c r="AO60" i="19"/>
  <c r="AO44" i="19"/>
  <c r="AO42" i="19"/>
  <c r="AO40" i="19"/>
  <c r="AO38" i="19"/>
  <c r="AO36" i="19"/>
  <c r="AO34" i="19"/>
  <c r="AO32" i="19"/>
  <c r="AO30" i="19"/>
  <c r="AO28" i="19"/>
  <c r="AO26" i="19"/>
  <c r="AO24" i="19"/>
  <c r="AO22" i="19"/>
  <c r="AO20" i="19"/>
  <c r="AO18" i="19"/>
  <c r="AO16" i="19"/>
  <c r="AO14" i="19"/>
  <c r="AO12" i="19"/>
  <c r="AO91" i="19"/>
  <c r="AO90" i="19"/>
  <c r="AO88" i="19"/>
  <c r="AO50" i="19"/>
  <c r="AO45" i="19"/>
  <c r="AO94" i="19"/>
  <c r="AO92" i="19"/>
  <c r="AO86" i="19"/>
  <c r="AO79" i="19"/>
  <c r="AO74" i="19"/>
  <c r="AO67" i="19"/>
  <c r="AO62" i="19"/>
  <c r="AO55" i="19"/>
  <c r="AO98" i="19"/>
  <c r="AO81" i="19"/>
  <c r="AO76" i="19"/>
  <c r="AO69" i="19"/>
  <c r="AO64" i="19"/>
  <c r="AO56" i="19"/>
  <c r="AO102" i="19"/>
  <c r="AO89" i="19"/>
  <c r="AO83" i="19"/>
  <c r="AO78" i="19"/>
  <c r="AO71" i="19"/>
  <c r="AO66" i="19"/>
  <c r="AO59" i="19"/>
  <c r="AO52" i="19"/>
  <c r="AO47" i="19"/>
  <c r="AO43" i="19"/>
  <c r="AO41" i="19"/>
  <c r="AO39" i="19"/>
  <c r="AO37" i="19"/>
  <c r="AO35" i="19"/>
  <c r="AO33" i="19"/>
  <c r="AO31" i="19"/>
  <c r="AO29" i="19"/>
  <c r="AO27" i="19"/>
  <c r="AO25" i="19"/>
  <c r="AO23" i="19"/>
  <c r="AO21" i="19"/>
  <c r="AO19" i="19"/>
  <c r="AO57" i="19"/>
  <c r="T159" i="19"/>
  <c r="T157" i="19"/>
  <c r="T155" i="19"/>
  <c r="T160" i="19"/>
  <c r="T150" i="19"/>
  <c r="T147" i="19"/>
  <c r="T142" i="19"/>
  <c r="T139" i="19"/>
  <c r="T156" i="19"/>
  <c r="T153" i="19"/>
  <c r="T152" i="19"/>
  <c r="T149" i="19"/>
  <c r="T158" i="19"/>
  <c r="T151" i="19"/>
  <c r="T154" i="19"/>
  <c r="T113" i="19"/>
  <c r="T111" i="19"/>
  <c r="T109" i="19"/>
  <c r="T107" i="19"/>
  <c r="T105" i="19"/>
  <c r="T103" i="19"/>
  <c r="T101" i="19"/>
  <c r="T99" i="19"/>
  <c r="T97" i="19"/>
  <c r="T95" i="19"/>
  <c r="T93" i="19"/>
  <c r="T91" i="19"/>
  <c r="T148" i="19"/>
  <c r="T146" i="19"/>
  <c r="T135" i="19"/>
  <c r="T133" i="19"/>
  <c r="T131" i="19"/>
  <c r="T129" i="19"/>
  <c r="T127" i="19"/>
  <c r="T125" i="19"/>
  <c r="T123" i="19"/>
  <c r="T121" i="19"/>
  <c r="T119" i="19"/>
  <c r="T117" i="19"/>
  <c r="T115" i="19"/>
  <c r="T134" i="19"/>
  <c r="T132" i="19"/>
  <c r="T130" i="19"/>
  <c r="T128" i="19"/>
  <c r="T126" i="19"/>
  <c r="T124" i="19"/>
  <c r="T122" i="19"/>
  <c r="T120" i="19"/>
  <c r="T118" i="19"/>
  <c r="T116" i="19"/>
  <c r="T114" i="19"/>
  <c r="T112" i="19"/>
  <c r="T110" i="19"/>
  <c r="T108" i="19"/>
  <c r="T106" i="19"/>
  <c r="T104" i="19"/>
  <c r="T102" i="19"/>
  <c r="T100" i="19"/>
  <c r="T98" i="19"/>
  <c r="T96" i="19"/>
  <c r="T94" i="19"/>
  <c r="T92" i="19"/>
  <c r="T90" i="19"/>
  <c r="T88" i="19"/>
  <c r="T86" i="19"/>
  <c r="T84" i="19"/>
  <c r="T82" i="19"/>
  <c r="T80" i="19"/>
  <c r="T78" i="19"/>
  <c r="T76" i="19"/>
  <c r="T74" i="19"/>
  <c r="T72" i="19"/>
  <c r="T70" i="19"/>
  <c r="T68" i="19"/>
  <c r="T66" i="19"/>
  <c r="T64" i="19"/>
  <c r="T62" i="19"/>
  <c r="T60" i="19"/>
  <c r="T58" i="19"/>
  <c r="T56" i="19"/>
  <c r="T54" i="19"/>
  <c r="T52" i="19"/>
  <c r="T50" i="19"/>
  <c r="T48" i="19"/>
  <c r="T46" i="19"/>
  <c r="T141" i="19"/>
  <c r="T136" i="19"/>
  <c r="T144" i="19"/>
  <c r="T143" i="19"/>
  <c r="T138" i="19"/>
  <c r="T137" i="19"/>
  <c r="T140" i="19"/>
  <c r="T83" i="19"/>
  <c r="T71" i="19"/>
  <c r="T59" i="19"/>
  <c r="T51" i="19"/>
  <c r="T85" i="19"/>
  <c r="T73" i="19"/>
  <c r="T61" i="19"/>
  <c r="T47" i="19"/>
  <c r="T57" i="19"/>
  <c r="T87" i="19"/>
  <c r="T75" i="19"/>
  <c r="T63" i="19"/>
  <c r="T53" i="19"/>
  <c r="T77" i="19"/>
  <c r="T65" i="19"/>
  <c r="T79" i="19"/>
  <c r="T67" i="19"/>
  <c r="T145" i="19"/>
  <c r="T89" i="19"/>
  <c r="T45" i="19"/>
  <c r="T81" i="19"/>
  <c r="T69" i="19"/>
  <c r="T55" i="19"/>
  <c r="P11" i="19"/>
  <c r="AW11" i="19"/>
  <c r="AZ13" i="19"/>
  <c r="Y15" i="19"/>
  <c r="AN15" i="19"/>
  <c r="M17" i="19"/>
  <c r="AK20" i="19"/>
  <c r="AL21" i="19"/>
  <c r="T24" i="19"/>
  <c r="T26" i="19"/>
  <c r="AK26" i="19"/>
  <c r="AL27" i="19"/>
  <c r="AK28" i="19"/>
  <c r="AK30" i="19"/>
  <c r="AL31" i="19"/>
  <c r="U160" i="19"/>
  <c r="U158" i="19"/>
  <c r="U156" i="19"/>
  <c r="U154" i="19"/>
  <c r="U159" i="19"/>
  <c r="U157" i="19"/>
  <c r="U155" i="19"/>
  <c r="U153" i="19"/>
  <c r="U151" i="19"/>
  <c r="U149" i="19"/>
  <c r="U147" i="19"/>
  <c r="U145" i="19"/>
  <c r="U143" i="19"/>
  <c r="U141" i="19"/>
  <c r="U139" i="19"/>
  <c r="U137" i="19"/>
  <c r="U134" i="19"/>
  <c r="U132" i="19"/>
  <c r="U130" i="19"/>
  <c r="U128" i="19"/>
  <c r="U126" i="19"/>
  <c r="U124" i="19"/>
  <c r="U122" i="19"/>
  <c r="U120" i="19"/>
  <c r="U118" i="19"/>
  <c r="U116" i="19"/>
  <c r="U150" i="19"/>
  <c r="U142" i="19"/>
  <c r="U152" i="19"/>
  <c r="U144" i="19"/>
  <c r="U136" i="19"/>
  <c r="U148" i="19"/>
  <c r="U146" i="19"/>
  <c r="U135" i="19"/>
  <c r="U133" i="19"/>
  <c r="U131" i="19"/>
  <c r="U129" i="19"/>
  <c r="U127" i="19"/>
  <c r="U125" i="19"/>
  <c r="U123" i="19"/>
  <c r="U121" i="19"/>
  <c r="U119" i="19"/>
  <c r="U117" i="19"/>
  <c r="U115" i="19"/>
  <c r="U114" i="19"/>
  <c r="U112" i="19"/>
  <c r="U110" i="19"/>
  <c r="U108" i="19"/>
  <c r="U106" i="19"/>
  <c r="U104" i="19"/>
  <c r="U102" i="19"/>
  <c r="U100" i="19"/>
  <c r="U98" i="19"/>
  <c r="U96" i="19"/>
  <c r="U94" i="19"/>
  <c r="U92" i="19"/>
  <c r="U90" i="19"/>
  <c r="U88" i="19"/>
  <c r="U86" i="19"/>
  <c r="U84" i="19"/>
  <c r="U82" i="19"/>
  <c r="U80" i="19"/>
  <c r="U78" i="19"/>
  <c r="U76" i="19"/>
  <c r="U74" i="19"/>
  <c r="U72" i="19"/>
  <c r="U70" i="19"/>
  <c r="U68" i="19"/>
  <c r="U66" i="19"/>
  <c r="U64" i="19"/>
  <c r="U62" i="19"/>
  <c r="U60" i="19"/>
  <c r="U58" i="19"/>
  <c r="U56" i="19"/>
  <c r="U54" i="19"/>
  <c r="U52" i="19"/>
  <c r="U50" i="19"/>
  <c r="U48" i="19"/>
  <c r="U46" i="19"/>
  <c r="U138" i="19"/>
  <c r="U140" i="19"/>
  <c r="U111" i="19"/>
  <c r="U105" i="19"/>
  <c r="U103" i="19"/>
  <c r="U91" i="19"/>
  <c r="U85" i="19"/>
  <c r="U73" i="19"/>
  <c r="U61" i="19"/>
  <c r="U47" i="19"/>
  <c r="U57" i="19"/>
  <c r="U87" i="19"/>
  <c r="U75" i="19"/>
  <c r="U63" i="19"/>
  <c r="U97" i="19"/>
  <c r="U53" i="19"/>
  <c r="U107" i="19"/>
  <c r="U77" i="19"/>
  <c r="U65" i="19"/>
  <c r="U43" i="19"/>
  <c r="U41" i="19"/>
  <c r="U39" i="19"/>
  <c r="U37" i="19"/>
  <c r="U35" i="19"/>
  <c r="U33" i="19"/>
  <c r="U31" i="19"/>
  <c r="U29" i="19"/>
  <c r="U27" i="19"/>
  <c r="U25" i="19"/>
  <c r="U23" i="19"/>
  <c r="U21" i="19"/>
  <c r="U19" i="19"/>
  <c r="U17" i="19"/>
  <c r="U15" i="19"/>
  <c r="U13" i="19"/>
  <c r="U11" i="19"/>
  <c r="U101" i="19"/>
  <c r="U93" i="19"/>
  <c r="U49" i="19"/>
  <c r="U79" i="19"/>
  <c r="U67" i="19"/>
  <c r="U89" i="19"/>
  <c r="U45" i="19"/>
  <c r="U109" i="19"/>
  <c r="U95" i="19"/>
  <c r="U81" i="19"/>
  <c r="U69" i="19"/>
  <c r="U55" i="19"/>
  <c r="U113" i="19"/>
  <c r="AS160" i="19"/>
  <c r="AS158" i="19"/>
  <c r="AS156" i="19"/>
  <c r="AS154" i="19"/>
  <c r="AS152" i="19"/>
  <c r="AS159" i="19"/>
  <c r="AS157" i="19"/>
  <c r="AS155" i="19"/>
  <c r="AS153" i="19"/>
  <c r="AS151" i="19"/>
  <c r="AS149" i="19"/>
  <c r="AS147" i="19"/>
  <c r="AS145" i="19"/>
  <c r="AS143" i="19"/>
  <c r="AS141" i="19"/>
  <c r="AS139" i="19"/>
  <c r="AS137" i="19"/>
  <c r="AS134" i="19"/>
  <c r="AS132" i="19"/>
  <c r="AS130" i="19"/>
  <c r="AS128" i="19"/>
  <c r="AS126" i="19"/>
  <c r="AS124" i="19"/>
  <c r="AS122" i="19"/>
  <c r="AS120" i="19"/>
  <c r="AS118" i="19"/>
  <c r="AS116" i="19"/>
  <c r="AS146" i="19"/>
  <c r="AS138" i="19"/>
  <c r="AS148" i="19"/>
  <c r="AS140" i="19"/>
  <c r="AS144" i="19"/>
  <c r="AS114" i="19"/>
  <c r="AS112" i="19"/>
  <c r="AS110" i="19"/>
  <c r="AS108" i="19"/>
  <c r="AS106" i="19"/>
  <c r="AS104" i="19"/>
  <c r="AS102" i="19"/>
  <c r="AS100" i="19"/>
  <c r="AS98" i="19"/>
  <c r="AS96" i="19"/>
  <c r="AS94" i="19"/>
  <c r="AS92" i="19"/>
  <c r="AS90" i="19"/>
  <c r="AS88" i="19"/>
  <c r="AS86" i="19"/>
  <c r="AS84" i="19"/>
  <c r="AS82" i="19"/>
  <c r="AS80" i="19"/>
  <c r="AS78" i="19"/>
  <c r="AS76" i="19"/>
  <c r="AS74" i="19"/>
  <c r="AS72" i="19"/>
  <c r="AS70" i="19"/>
  <c r="AS68" i="19"/>
  <c r="AS66" i="19"/>
  <c r="AS64" i="19"/>
  <c r="AS62" i="19"/>
  <c r="AS60" i="19"/>
  <c r="AS58" i="19"/>
  <c r="AS56" i="19"/>
  <c r="AS54" i="19"/>
  <c r="AS52" i="19"/>
  <c r="AS50" i="19"/>
  <c r="AS48" i="19"/>
  <c r="AS46" i="19"/>
  <c r="AS142" i="19"/>
  <c r="AS136" i="19"/>
  <c r="AS135" i="19"/>
  <c r="AS133" i="19"/>
  <c r="AS131" i="19"/>
  <c r="AS129" i="19"/>
  <c r="AS127" i="19"/>
  <c r="AS125" i="19"/>
  <c r="AS123" i="19"/>
  <c r="AS121" i="19"/>
  <c r="AS119" i="19"/>
  <c r="AS117" i="19"/>
  <c r="AS115" i="19"/>
  <c r="AS101" i="19"/>
  <c r="AS45" i="19"/>
  <c r="AS107" i="19"/>
  <c r="AS79" i="19"/>
  <c r="AS67" i="19"/>
  <c r="AS55" i="19"/>
  <c r="AS95" i="19"/>
  <c r="AS91" i="19"/>
  <c r="AS81" i="19"/>
  <c r="AS69" i="19"/>
  <c r="AS51" i="19"/>
  <c r="AS109" i="19"/>
  <c r="AS99" i="19"/>
  <c r="AS83" i="19"/>
  <c r="AS71" i="19"/>
  <c r="AS59" i="19"/>
  <c r="AS47" i="19"/>
  <c r="AS43" i="19"/>
  <c r="AS41" i="19"/>
  <c r="AS39" i="19"/>
  <c r="AS37" i="19"/>
  <c r="AS35" i="19"/>
  <c r="AS33" i="19"/>
  <c r="AS31" i="19"/>
  <c r="AS29" i="19"/>
  <c r="AS27" i="19"/>
  <c r="AS25" i="19"/>
  <c r="AS23" i="19"/>
  <c r="AS21" i="19"/>
  <c r="AS19" i="19"/>
  <c r="AS17" i="19"/>
  <c r="AS15" i="19"/>
  <c r="AS13" i="19"/>
  <c r="AS11" i="19"/>
  <c r="AS89" i="19"/>
  <c r="AS57" i="19"/>
  <c r="AS103" i="19"/>
  <c r="AS85" i="19"/>
  <c r="AS73" i="19"/>
  <c r="AS61" i="19"/>
  <c r="AS150" i="19"/>
  <c r="AS113" i="19"/>
  <c r="AS53" i="19"/>
  <c r="AS111" i="19"/>
  <c r="AS105" i="19"/>
  <c r="AS75" i="19"/>
  <c r="AS63" i="19"/>
  <c r="AS97" i="19"/>
  <c r="AS93" i="19"/>
  <c r="AS87" i="19"/>
  <c r="Q11" i="19"/>
  <c r="AF11" i="19"/>
  <c r="AX11" i="19"/>
  <c r="K12" i="19"/>
  <c r="AR12" i="19"/>
  <c r="E13" i="19"/>
  <c r="T13" i="19"/>
  <c r="AL13" i="19"/>
  <c r="BA13" i="19"/>
  <c r="N14" i="19"/>
  <c r="H15" i="19"/>
  <c r="Z15" i="19"/>
  <c r="AO15" i="19"/>
  <c r="T16" i="19"/>
  <c r="AI16" i="19"/>
  <c r="AX16" i="19"/>
  <c r="N17" i="19"/>
  <c r="AR17" i="19"/>
  <c r="H18" i="19"/>
  <c r="W18" i="19"/>
  <c r="AL18" i="19"/>
  <c r="C19" i="19"/>
  <c r="T19" i="19"/>
  <c r="AM19" i="19"/>
  <c r="U20" i="19"/>
  <c r="AL20" i="19"/>
  <c r="C21" i="19"/>
  <c r="T21" i="19"/>
  <c r="AM21" i="19"/>
  <c r="U22" i="19"/>
  <c r="AL22" i="19"/>
  <c r="C23" i="19"/>
  <c r="T23" i="19"/>
  <c r="AM23" i="19"/>
  <c r="U24" i="19"/>
  <c r="AL24" i="19"/>
  <c r="C25" i="19"/>
  <c r="T25" i="19"/>
  <c r="AM25" i="19"/>
  <c r="U26" i="19"/>
  <c r="AL26" i="19"/>
  <c r="C27" i="19"/>
  <c r="T27" i="19"/>
  <c r="AM27" i="19"/>
  <c r="U28" i="19"/>
  <c r="AL28" i="19"/>
  <c r="C29" i="19"/>
  <c r="T29" i="19"/>
  <c r="AM29" i="19"/>
  <c r="U30" i="19"/>
  <c r="AL30" i="19"/>
  <c r="C31" i="19"/>
  <c r="T31" i="19"/>
  <c r="AM31" i="19"/>
  <c r="U32" i="19"/>
  <c r="AL32" i="19"/>
  <c r="C33" i="19"/>
  <c r="T33" i="19"/>
  <c r="AM33" i="19"/>
  <c r="U34" i="19"/>
  <c r="AL34" i="19"/>
  <c r="C35" i="19"/>
  <c r="T35" i="19"/>
  <c r="AM35" i="19"/>
  <c r="U36" i="19"/>
  <c r="AL36" i="19"/>
  <c r="C37" i="19"/>
  <c r="T37" i="19"/>
  <c r="AM37" i="19"/>
  <c r="U38" i="19"/>
  <c r="AL38" i="19"/>
  <c r="C39" i="19"/>
  <c r="T39" i="19"/>
  <c r="AN39" i="19"/>
  <c r="H40" i="19"/>
  <c r="AD40" i="19"/>
  <c r="AW40" i="19"/>
  <c r="O41" i="19"/>
  <c r="AK41" i="19"/>
  <c r="AR42" i="19"/>
  <c r="L43" i="19"/>
  <c r="AE43" i="19"/>
  <c r="AY43" i="19"/>
  <c r="S44" i="19"/>
  <c r="AP44" i="19"/>
  <c r="AK45" i="19"/>
  <c r="L46" i="19"/>
  <c r="AY46" i="19"/>
  <c r="AK47" i="19"/>
  <c r="AE48" i="19"/>
  <c r="AI50" i="19"/>
  <c r="BC51" i="19"/>
  <c r="R53" i="19"/>
  <c r="S55" i="19"/>
  <c r="BB57" i="19"/>
  <c r="AD60" i="19"/>
  <c r="Y63" i="19"/>
  <c r="F66" i="19"/>
  <c r="BB71" i="19"/>
  <c r="AX74" i="19"/>
  <c r="AD77" i="19"/>
  <c r="K80" i="19"/>
  <c r="F83" i="19"/>
  <c r="P110" i="19"/>
  <c r="Z118" i="19"/>
  <c r="AB127" i="19"/>
  <c r="AR136" i="19"/>
  <c r="AC160" i="19"/>
  <c r="AC158" i="19"/>
  <c r="AC156" i="19"/>
  <c r="AC154" i="19"/>
  <c r="AC152" i="19"/>
  <c r="AC150" i="19"/>
  <c r="AC148" i="19"/>
  <c r="AC146" i="19"/>
  <c r="AC144" i="19"/>
  <c r="AC142" i="19"/>
  <c r="AC140" i="19"/>
  <c r="AC138" i="19"/>
  <c r="AC136" i="19"/>
  <c r="AC159" i="19"/>
  <c r="AC153" i="19"/>
  <c r="AC155" i="19"/>
  <c r="AC151" i="19"/>
  <c r="AC143" i="19"/>
  <c r="AC134" i="19"/>
  <c r="AC132" i="19"/>
  <c r="AC130" i="19"/>
  <c r="AC128" i="19"/>
  <c r="AC126" i="19"/>
  <c r="AC124" i="19"/>
  <c r="AC122" i="19"/>
  <c r="AC120" i="19"/>
  <c r="AC118" i="19"/>
  <c r="AC116" i="19"/>
  <c r="AC137" i="19"/>
  <c r="AC147" i="19"/>
  <c r="AC113" i="19"/>
  <c r="AC111" i="19"/>
  <c r="AC109" i="19"/>
  <c r="AC107" i="19"/>
  <c r="AC105" i="19"/>
  <c r="AC103" i="19"/>
  <c r="AC101" i="19"/>
  <c r="AC99" i="19"/>
  <c r="AC97" i="19"/>
  <c r="AC95" i="19"/>
  <c r="AC139" i="19"/>
  <c r="AC157" i="19"/>
  <c r="AC149" i="19"/>
  <c r="AC145" i="19"/>
  <c r="AC141" i="19"/>
  <c r="AC114" i="19"/>
  <c r="AC112" i="19"/>
  <c r="AC110" i="19"/>
  <c r="AC108" i="19"/>
  <c r="AC106" i="19"/>
  <c r="AC104" i="19"/>
  <c r="AC135" i="19"/>
  <c r="AC133" i="19"/>
  <c r="AC131" i="19"/>
  <c r="AC129" i="19"/>
  <c r="AC127" i="19"/>
  <c r="AC125" i="19"/>
  <c r="AC123" i="19"/>
  <c r="AC121" i="19"/>
  <c r="AC119" i="19"/>
  <c r="AC117" i="19"/>
  <c r="AC115" i="19"/>
  <c r="AC102" i="19"/>
  <c r="AC84" i="19"/>
  <c r="AC77" i="19"/>
  <c r="AC72" i="19"/>
  <c r="AC65" i="19"/>
  <c r="AC60" i="19"/>
  <c r="AC54" i="19"/>
  <c r="AC49" i="19"/>
  <c r="AC86" i="19"/>
  <c r="AC79" i="19"/>
  <c r="AC74" i="19"/>
  <c r="AC67" i="19"/>
  <c r="AC62" i="19"/>
  <c r="AC50" i="19"/>
  <c r="AC96" i="19"/>
  <c r="AC93" i="19"/>
  <c r="AC55" i="19"/>
  <c r="AC44" i="19"/>
  <c r="AC42" i="19"/>
  <c r="AC40" i="19"/>
  <c r="AC38" i="19"/>
  <c r="AC36" i="19"/>
  <c r="AC34" i="19"/>
  <c r="AC32" i="19"/>
  <c r="AC30" i="19"/>
  <c r="AC28" i="19"/>
  <c r="AC26" i="19"/>
  <c r="AC24" i="19"/>
  <c r="AC22" i="19"/>
  <c r="AC20" i="19"/>
  <c r="AC18" i="19"/>
  <c r="AC16" i="19"/>
  <c r="AC14" i="19"/>
  <c r="AC12" i="19"/>
  <c r="AC89" i="19"/>
  <c r="AC81" i="19"/>
  <c r="AC76" i="19"/>
  <c r="AC69" i="19"/>
  <c r="AC64" i="19"/>
  <c r="AC46" i="19"/>
  <c r="AC100" i="19"/>
  <c r="AC56" i="19"/>
  <c r="AC51" i="19"/>
  <c r="AC83" i="19"/>
  <c r="AC78" i="19"/>
  <c r="AC71" i="19"/>
  <c r="AC66" i="19"/>
  <c r="AC59" i="19"/>
  <c r="AC94" i="19"/>
  <c r="AC85" i="19"/>
  <c r="AC80" i="19"/>
  <c r="AC73" i="19"/>
  <c r="AC68" i="19"/>
  <c r="AC61" i="19"/>
  <c r="AC57" i="19"/>
  <c r="AC92" i="19"/>
  <c r="AC91" i="19"/>
  <c r="AC48" i="19"/>
  <c r="AC43" i="19"/>
  <c r="AC41" i="19"/>
  <c r="AC39" i="19"/>
  <c r="AC37" i="19"/>
  <c r="AC35" i="19"/>
  <c r="AC33" i="19"/>
  <c r="AC31" i="19"/>
  <c r="AC29" i="19"/>
  <c r="AC27" i="19"/>
  <c r="AC25" i="19"/>
  <c r="AC23" i="19"/>
  <c r="AC21" i="19"/>
  <c r="AC19" i="19"/>
  <c r="AC98" i="19"/>
  <c r="AC90" i="19"/>
  <c r="AC87" i="19"/>
  <c r="AC82" i="19"/>
  <c r="AC75" i="19"/>
  <c r="AC70" i="19"/>
  <c r="AC63" i="19"/>
  <c r="AC58" i="19"/>
  <c r="AC53" i="19"/>
  <c r="AF160" i="19"/>
  <c r="AF159" i="19"/>
  <c r="AF157" i="19"/>
  <c r="AF155" i="19"/>
  <c r="AF158" i="19"/>
  <c r="AF148" i="19"/>
  <c r="AF145" i="19"/>
  <c r="AF140" i="19"/>
  <c r="AF137" i="19"/>
  <c r="AF154" i="19"/>
  <c r="AF150" i="19"/>
  <c r="AF147" i="19"/>
  <c r="AF152" i="19"/>
  <c r="AF149" i="19"/>
  <c r="AF156" i="19"/>
  <c r="AF153" i="19"/>
  <c r="AF113" i="19"/>
  <c r="AF111" i="19"/>
  <c r="AF109" i="19"/>
  <c r="AF107" i="19"/>
  <c r="AF105" i="19"/>
  <c r="AF103" i="19"/>
  <c r="AF101" i="19"/>
  <c r="AF99" i="19"/>
  <c r="AF97" i="19"/>
  <c r="AF95" i="19"/>
  <c r="AF93" i="19"/>
  <c r="AF91" i="19"/>
  <c r="AF151" i="19"/>
  <c r="AF139" i="19"/>
  <c r="AF142" i="19"/>
  <c r="AF141" i="19"/>
  <c r="AF136" i="19"/>
  <c r="AF144" i="19"/>
  <c r="AF143" i="19"/>
  <c r="AF138" i="19"/>
  <c r="AF114" i="19"/>
  <c r="AF112" i="19"/>
  <c r="AF110" i="19"/>
  <c r="AF108" i="19"/>
  <c r="AF106" i="19"/>
  <c r="AF104" i="19"/>
  <c r="AF102" i="19"/>
  <c r="AF100" i="19"/>
  <c r="AF98" i="19"/>
  <c r="AF96" i="19"/>
  <c r="AF94" i="19"/>
  <c r="AF92" i="19"/>
  <c r="AF90" i="19"/>
  <c r="AF88" i="19"/>
  <c r="AF86" i="19"/>
  <c r="AF84" i="19"/>
  <c r="AF82" i="19"/>
  <c r="AF80" i="19"/>
  <c r="AF78" i="19"/>
  <c r="AF76" i="19"/>
  <c r="AF74" i="19"/>
  <c r="AF72" i="19"/>
  <c r="AF70" i="19"/>
  <c r="AF68" i="19"/>
  <c r="AF66" i="19"/>
  <c r="AF64" i="19"/>
  <c r="AF62" i="19"/>
  <c r="AF60" i="19"/>
  <c r="AF58" i="19"/>
  <c r="AF56" i="19"/>
  <c r="AF54" i="19"/>
  <c r="AF52" i="19"/>
  <c r="AF50" i="19"/>
  <c r="AF48" i="19"/>
  <c r="AF46" i="19"/>
  <c r="AF135" i="19"/>
  <c r="AF133" i="19"/>
  <c r="AF131" i="19"/>
  <c r="AF129" i="19"/>
  <c r="AF127" i="19"/>
  <c r="AF125" i="19"/>
  <c r="AF123" i="19"/>
  <c r="AF121" i="19"/>
  <c r="AF119" i="19"/>
  <c r="AF117" i="19"/>
  <c r="AF115" i="19"/>
  <c r="AF134" i="19"/>
  <c r="AF132" i="19"/>
  <c r="AF130" i="19"/>
  <c r="AF128" i="19"/>
  <c r="AF126" i="19"/>
  <c r="AF124" i="19"/>
  <c r="AF122" i="19"/>
  <c r="AF120" i="19"/>
  <c r="AF118" i="19"/>
  <c r="AF116" i="19"/>
  <c r="AF55" i="19"/>
  <c r="AF44" i="19"/>
  <c r="AF81" i="19"/>
  <c r="AF69" i="19"/>
  <c r="AF89" i="19"/>
  <c r="AF51" i="19"/>
  <c r="AF83" i="19"/>
  <c r="AF71" i="19"/>
  <c r="AF59" i="19"/>
  <c r="AF47" i="19"/>
  <c r="AF85" i="19"/>
  <c r="AF73" i="19"/>
  <c r="AF61" i="19"/>
  <c r="AF57" i="19"/>
  <c r="AF146" i="19"/>
  <c r="AF87" i="19"/>
  <c r="AF75" i="19"/>
  <c r="AF63" i="19"/>
  <c r="AF77" i="19"/>
  <c r="AF65" i="19"/>
  <c r="AF49" i="19"/>
  <c r="Y12" i="19"/>
  <c r="D13" i="19"/>
  <c r="AW16" i="19"/>
  <c r="AB17" i="19"/>
  <c r="AK18" i="19"/>
  <c r="T20" i="19"/>
  <c r="T22" i="19"/>
  <c r="AK24" i="19"/>
  <c r="AL25" i="19"/>
  <c r="T28" i="19"/>
  <c r="T30" i="19"/>
  <c r="T32" i="19"/>
  <c r="AK32" i="19"/>
  <c r="AL33" i="19"/>
  <c r="T38" i="19"/>
  <c r="I160" i="19"/>
  <c r="I158" i="19"/>
  <c r="I156" i="19"/>
  <c r="I154" i="19"/>
  <c r="I159" i="19"/>
  <c r="I157" i="19"/>
  <c r="I155" i="19"/>
  <c r="I153" i="19"/>
  <c r="I151" i="19"/>
  <c r="I149" i="19"/>
  <c r="I147" i="19"/>
  <c r="I145" i="19"/>
  <c r="I143" i="19"/>
  <c r="I141" i="19"/>
  <c r="I139" i="19"/>
  <c r="I137" i="19"/>
  <c r="I134" i="19"/>
  <c r="I132" i="19"/>
  <c r="I130" i="19"/>
  <c r="I128" i="19"/>
  <c r="I126" i="19"/>
  <c r="I124" i="19"/>
  <c r="I122" i="19"/>
  <c r="I120" i="19"/>
  <c r="I118" i="19"/>
  <c r="I116" i="19"/>
  <c r="I152" i="19"/>
  <c r="I144" i="19"/>
  <c r="I136" i="19"/>
  <c r="I146" i="19"/>
  <c r="I138" i="19"/>
  <c r="I150" i="19"/>
  <c r="I115" i="19"/>
  <c r="I140" i="19"/>
  <c r="I142" i="19"/>
  <c r="I148" i="19"/>
  <c r="I114" i="19"/>
  <c r="I112" i="19"/>
  <c r="I110" i="19"/>
  <c r="I108" i="19"/>
  <c r="I106" i="19"/>
  <c r="I104" i="19"/>
  <c r="I102" i="19"/>
  <c r="I100" i="19"/>
  <c r="I98" i="19"/>
  <c r="I96" i="19"/>
  <c r="I94" i="19"/>
  <c r="I92" i="19"/>
  <c r="I90" i="19"/>
  <c r="I88" i="19"/>
  <c r="I86" i="19"/>
  <c r="I84" i="19"/>
  <c r="I82" i="19"/>
  <c r="I80" i="19"/>
  <c r="I78" i="19"/>
  <c r="I76" i="19"/>
  <c r="I74" i="19"/>
  <c r="I72" i="19"/>
  <c r="I70" i="19"/>
  <c r="I68" i="19"/>
  <c r="I66" i="19"/>
  <c r="I64" i="19"/>
  <c r="I62" i="19"/>
  <c r="I60" i="19"/>
  <c r="I58" i="19"/>
  <c r="I56" i="19"/>
  <c r="I54" i="19"/>
  <c r="I52" i="19"/>
  <c r="I50" i="19"/>
  <c r="I48" i="19"/>
  <c r="I46" i="19"/>
  <c r="I135" i="19"/>
  <c r="I133" i="19"/>
  <c r="I131" i="19"/>
  <c r="I129" i="19"/>
  <c r="I127" i="19"/>
  <c r="I125" i="19"/>
  <c r="I123" i="19"/>
  <c r="I121" i="19"/>
  <c r="I119" i="19"/>
  <c r="I117" i="19"/>
  <c r="I95" i="19"/>
  <c r="I87" i="19"/>
  <c r="I75" i="19"/>
  <c r="I63" i="19"/>
  <c r="I57" i="19"/>
  <c r="I99" i="19"/>
  <c r="I77" i="19"/>
  <c r="I65" i="19"/>
  <c r="I53" i="19"/>
  <c r="I111" i="19"/>
  <c r="I105" i="19"/>
  <c r="I89" i="19"/>
  <c r="I103" i="19"/>
  <c r="I79" i="19"/>
  <c r="I67" i="19"/>
  <c r="I49" i="19"/>
  <c r="I43" i="19"/>
  <c r="I41" i="19"/>
  <c r="I39" i="19"/>
  <c r="I37" i="19"/>
  <c r="I35" i="19"/>
  <c r="I33" i="19"/>
  <c r="I31" i="19"/>
  <c r="I29" i="19"/>
  <c r="I27" i="19"/>
  <c r="I25" i="19"/>
  <c r="I23" i="19"/>
  <c r="I21" i="19"/>
  <c r="I19" i="19"/>
  <c r="I17" i="19"/>
  <c r="I15" i="19"/>
  <c r="I13" i="19"/>
  <c r="I11" i="19"/>
  <c r="I91" i="19"/>
  <c r="I81" i="19"/>
  <c r="I69" i="19"/>
  <c r="I107" i="19"/>
  <c r="I97" i="19"/>
  <c r="I55" i="19"/>
  <c r="I83" i="19"/>
  <c r="I71" i="19"/>
  <c r="I59" i="19"/>
  <c r="I101" i="19"/>
  <c r="I51" i="19"/>
  <c r="I93" i="19"/>
  <c r="I85" i="19"/>
  <c r="I73" i="19"/>
  <c r="I61" i="19"/>
  <c r="AG160" i="19"/>
  <c r="AG158" i="19"/>
  <c r="AG156" i="19"/>
  <c r="AG154" i="19"/>
  <c r="AG152" i="19"/>
  <c r="AG159" i="19"/>
  <c r="AG157" i="19"/>
  <c r="AG155" i="19"/>
  <c r="AG153" i="19"/>
  <c r="AG151" i="19"/>
  <c r="AG149" i="19"/>
  <c r="AG147" i="19"/>
  <c r="AG145" i="19"/>
  <c r="AG143" i="19"/>
  <c r="AG141" i="19"/>
  <c r="AG139" i="19"/>
  <c r="AG137" i="19"/>
  <c r="AG134" i="19"/>
  <c r="AG132" i="19"/>
  <c r="AG130" i="19"/>
  <c r="AG128" i="19"/>
  <c r="AG126" i="19"/>
  <c r="AG124" i="19"/>
  <c r="AG122" i="19"/>
  <c r="AG120" i="19"/>
  <c r="AG118" i="19"/>
  <c r="AG116" i="19"/>
  <c r="AG148" i="19"/>
  <c r="AG140" i="19"/>
  <c r="AG150" i="19"/>
  <c r="AG142" i="19"/>
  <c r="AG146" i="19"/>
  <c r="AG136" i="19"/>
  <c r="AG144" i="19"/>
  <c r="AG138" i="19"/>
  <c r="AG114" i="19"/>
  <c r="AG112" i="19"/>
  <c r="AG110" i="19"/>
  <c r="AG108" i="19"/>
  <c r="AG106" i="19"/>
  <c r="AG104" i="19"/>
  <c r="AG102" i="19"/>
  <c r="AG100" i="19"/>
  <c r="AG98" i="19"/>
  <c r="AG96" i="19"/>
  <c r="AG94" i="19"/>
  <c r="AG92" i="19"/>
  <c r="AG90" i="19"/>
  <c r="AG88" i="19"/>
  <c r="AG86" i="19"/>
  <c r="AG84" i="19"/>
  <c r="AG82" i="19"/>
  <c r="AG80" i="19"/>
  <c r="AG78" i="19"/>
  <c r="AG76" i="19"/>
  <c r="AG74" i="19"/>
  <c r="AG72" i="19"/>
  <c r="AG70" i="19"/>
  <c r="AG68" i="19"/>
  <c r="AG66" i="19"/>
  <c r="AG64" i="19"/>
  <c r="AG62" i="19"/>
  <c r="AG60" i="19"/>
  <c r="AG58" i="19"/>
  <c r="AG56" i="19"/>
  <c r="AG54" i="19"/>
  <c r="AG52" i="19"/>
  <c r="AG50" i="19"/>
  <c r="AG48" i="19"/>
  <c r="AG46" i="19"/>
  <c r="AG135" i="19"/>
  <c r="AG133" i="19"/>
  <c r="AG131" i="19"/>
  <c r="AG129" i="19"/>
  <c r="AG127" i="19"/>
  <c r="AG125" i="19"/>
  <c r="AG123" i="19"/>
  <c r="AG121" i="19"/>
  <c r="AG119" i="19"/>
  <c r="AG117" i="19"/>
  <c r="AG115" i="19"/>
  <c r="AG81" i="19"/>
  <c r="AG69" i="19"/>
  <c r="AG97" i="19"/>
  <c r="AG89" i="19"/>
  <c r="AG51" i="19"/>
  <c r="AG93" i="19"/>
  <c r="AG83" i="19"/>
  <c r="AG71" i="19"/>
  <c r="AG59" i="19"/>
  <c r="AG107" i="19"/>
  <c r="AG101" i="19"/>
  <c r="AG47" i="19"/>
  <c r="AG85" i="19"/>
  <c r="AG73" i="19"/>
  <c r="AG61" i="19"/>
  <c r="AG57" i="19"/>
  <c r="AG43" i="19"/>
  <c r="AG41" i="19"/>
  <c r="AG39" i="19"/>
  <c r="AG37" i="19"/>
  <c r="AG35" i="19"/>
  <c r="AG33" i="19"/>
  <c r="AG31" i="19"/>
  <c r="AG29" i="19"/>
  <c r="AG27" i="19"/>
  <c r="AG25" i="19"/>
  <c r="AG23" i="19"/>
  <c r="AG21" i="19"/>
  <c r="AG19" i="19"/>
  <c r="AG17" i="19"/>
  <c r="AG15" i="19"/>
  <c r="AG13" i="19"/>
  <c r="AG11" i="19"/>
  <c r="AG95" i="19"/>
  <c r="AG87" i="19"/>
  <c r="AG75" i="19"/>
  <c r="AG63" i="19"/>
  <c r="AG53" i="19"/>
  <c r="AG109" i="19"/>
  <c r="AG99" i="19"/>
  <c r="AG91" i="19"/>
  <c r="AG77" i="19"/>
  <c r="AG65" i="19"/>
  <c r="AG49" i="19"/>
  <c r="AG113" i="19"/>
  <c r="AG103" i="19"/>
  <c r="AG79" i="19"/>
  <c r="AG67" i="19"/>
  <c r="Z12" i="19"/>
  <c r="J159" i="19"/>
  <c r="J157" i="19"/>
  <c r="J155" i="19"/>
  <c r="J153" i="19"/>
  <c r="J151" i="19"/>
  <c r="J149" i="19"/>
  <c r="J147" i="19"/>
  <c r="J145" i="19"/>
  <c r="J143" i="19"/>
  <c r="J141" i="19"/>
  <c r="J139" i="19"/>
  <c r="J137" i="19"/>
  <c r="J152" i="19"/>
  <c r="J144" i="19"/>
  <c r="J136" i="19"/>
  <c r="J158" i="19"/>
  <c r="J146" i="19"/>
  <c r="J138" i="19"/>
  <c r="J154" i="19"/>
  <c r="J156" i="19"/>
  <c r="J140" i="19"/>
  <c r="J142" i="19"/>
  <c r="J148" i="19"/>
  <c r="J114" i="19"/>
  <c r="J112" i="19"/>
  <c r="J110" i="19"/>
  <c r="J108" i="19"/>
  <c r="J106" i="19"/>
  <c r="J104" i="19"/>
  <c r="J102" i="19"/>
  <c r="J100" i="19"/>
  <c r="J98" i="19"/>
  <c r="J96" i="19"/>
  <c r="J94" i="19"/>
  <c r="J92" i="19"/>
  <c r="J90" i="19"/>
  <c r="J88" i="19"/>
  <c r="J86" i="19"/>
  <c r="J84" i="19"/>
  <c r="J82" i="19"/>
  <c r="J80" i="19"/>
  <c r="J78" i="19"/>
  <c r="J76" i="19"/>
  <c r="J74" i="19"/>
  <c r="J72" i="19"/>
  <c r="J70" i="19"/>
  <c r="J68" i="19"/>
  <c r="J66" i="19"/>
  <c r="J64" i="19"/>
  <c r="J62" i="19"/>
  <c r="J60" i="19"/>
  <c r="J150" i="19"/>
  <c r="J135" i="19"/>
  <c r="J133" i="19"/>
  <c r="J131" i="19"/>
  <c r="J129" i="19"/>
  <c r="J127" i="19"/>
  <c r="J125" i="19"/>
  <c r="J123" i="19"/>
  <c r="J121" i="19"/>
  <c r="J119" i="19"/>
  <c r="J117" i="19"/>
  <c r="J160" i="19"/>
  <c r="J113" i="19"/>
  <c r="J130" i="19"/>
  <c r="J124" i="19"/>
  <c r="J118" i="19"/>
  <c r="J115" i="19"/>
  <c r="J52" i="19"/>
  <c r="J99" i="19"/>
  <c r="J77" i="19"/>
  <c r="J65" i="19"/>
  <c r="J53" i="19"/>
  <c r="J111" i="19"/>
  <c r="J105" i="19"/>
  <c r="J89" i="19"/>
  <c r="J48" i="19"/>
  <c r="J103" i="19"/>
  <c r="J79" i="19"/>
  <c r="J67" i="19"/>
  <c r="J58" i="19"/>
  <c r="J49" i="19"/>
  <c r="J132" i="19"/>
  <c r="J126" i="19"/>
  <c r="J120" i="19"/>
  <c r="J43" i="19"/>
  <c r="J41" i="19"/>
  <c r="J39" i="19"/>
  <c r="J37" i="19"/>
  <c r="J35" i="19"/>
  <c r="J33" i="19"/>
  <c r="J31" i="19"/>
  <c r="J29" i="19"/>
  <c r="J27" i="19"/>
  <c r="J25" i="19"/>
  <c r="J23" i="19"/>
  <c r="J21" i="19"/>
  <c r="J19" i="19"/>
  <c r="J17" i="19"/>
  <c r="J15" i="19"/>
  <c r="J13" i="19"/>
  <c r="J11" i="19"/>
  <c r="J91" i="19"/>
  <c r="J81" i="19"/>
  <c r="J69" i="19"/>
  <c r="J54" i="19"/>
  <c r="J45" i="19"/>
  <c r="J107" i="19"/>
  <c r="J97" i="19"/>
  <c r="J55" i="19"/>
  <c r="J83" i="19"/>
  <c r="J71" i="19"/>
  <c r="J59" i="19"/>
  <c r="J134" i="19"/>
  <c r="J128" i="19"/>
  <c r="J122" i="19"/>
  <c r="J116" i="19"/>
  <c r="J101" i="19"/>
  <c r="J51" i="19"/>
  <c r="J93" i="19"/>
  <c r="J85" i="19"/>
  <c r="J73" i="19"/>
  <c r="J61" i="19"/>
  <c r="J46" i="19"/>
  <c r="J109" i="19"/>
  <c r="J56" i="19"/>
  <c r="V159" i="19"/>
  <c r="V157" i="19"/>
  <c r="V155" i="19"/>
  <c r="V153" i="19"/>
  <c r="V151" i="19"/>
  <c r="V149" i="19"/>
  <c r="V147" i="19"/>
  <c r="V145" i="19"/>
  <c r="V143" i="19"/>
  <c r="V141" i="19"/>
  <c r="V139" i="19"/>
  <c r="V137" i="19"/>
  <c r="V160" i="19"/>
  <c r="V150" i="19"/>
  <c r="V142" i="19"/>
  <c r="V156" i="19"/>
  <c r="V152" i="19"/>
  <c r="V144" i="19"/>
  <c r="V136" i="19"/>
  <c r="V154" i="19"/>
  <c r="V148" i="19"/>
  <c r="V146" i="19"/>
  <c r="V135" i="19"/>
  <c r="V133" i="19"/>
  <c r="V131" i="19"/>
  <c r="V129" i="19"/>
  <c r="V127" i="19"/>
  <c r="V125" i="19"/>
  <c r="V123" i="19"/>
  <c r="V121" i="19"/>
  <c r="V119" i="19"/>
  <c r="V117" i="19"/>
  <c r="V115" i="19"/>
  <c r="V134" i="19"/>
  <c r="V132" i="19"/>
  <c r="V130" i="19"/>
  <c r="V128" i="19"/>
  <c r="V126" i="19"/>
  <c r="V124" i="19"/>
  <c r="V122" i="19"/>
  <c r="V120" i="19"/>
  <c r="V118" i="19"/>
  <c r="V116" i="19"/>
  <c r="V114" i="19"/>
  <c r="V112" i="19"/>
  <c r="V110" i="19"/>
  <c r="V108" i="19"/>
  <c r="V106" i="19"/>
  <c r="V104" i="19"/>
  <c r="V102" i="19"/>
  <c r="V100" i="19"/>
  <c r="V98" i="19"/>
  <c r="V96" i="19"/>
  <c r="V94" i="19"/>
  <c r="V92" i="19"/>
  <c r="V90" i="19"/>
  <c r="V88" i="19"/>
  <c r="V86" i="19"/>
  <c r="V84" i="19"/>
  <c r="V82" i="19"/>
  <c r="V80" i="19"/>
  <c r="V78" i="19"/>
  <c r="V76" i="19"/>
  <c r="V74" i="19"/>
  <c r="V72" i="19"/>
  <c r="V70" i="19"/>
  <c r="V68" i="19"/>
  <c r="V66" i="19"/>
  <c r="V64" i="19"/>
  <c r="V62" i="19"/>
  <c r="V60" i="19"/>
  <c r="V138" i="19"/>
  <c r="V140" i="19"/>
  <c r="V158" i="19"/>
  <c r="V113" i="19"/>
  <c r="V111" i="19"/>
  <c r="V105" i="19"/>
  <c r="V103" i="19"/>
  <c r="V91" i="19"/>
  <c r="V85" i="19"/>
  <c r="V73" i="19"/>
  <c r="V61" i="19"/>
  <c r="V56" i="19"/>
  <c r="V47" i="19"/>
  <c r="V57" i="19"/>
  <c r="V87" i="19"/>
  <c r="V75" i="19"/>
  <c r="V63" i="19"/>
  <c r="V52" i="19"/>
  <c r="V97" i="19"/>
  <c r="V53" i="19"/>
  <c r="V107" i="19"/>
  <c r="V77" i="19"/>
  <c r="V65" i="19"/>
  <c r="V48" i="19"/>
  <c r="V43" i="19"/>
  <c r="V41" i="19"/>
  <c r="V39" i="19"/>
  <c r="V37" i="19"/>
  <c r="V35" i="19"/>
  <c r="V33" i="19"/>
  <c r="V31" i="19"/>
  <c r="V29" i="19"/>
  <c r="V27" i="19"/>
  <c r="V25" i="19"/>
  <c r="V23" i="19"/>
  <c r="V21" i="19"/>
  <c r="V19" i="19"/>
  <c r="V17" i="19"/>
  <c r="V15" i="19"/>
  <c r="V13" i="19"/>
  <c r="V11" i="19"/>
  <c r="V101" i="19"/>
  <c r="V93" i="19"/>
  <c r="V58" i="19"/>
  <c r="V49" i="19"/>
  <c r="V79" i="19"/>
  <c r="V67" i="19"/>
  <c r="V89" i="19"/>
  <c r="V54" i="19"/>
  <c r="V109" i="19"/>
  <c r="V95" i="19"/>
  <c r="V81" i="19"/>
  <c r="V69" i="19"/>
  <c r="V55" i="19"/>
  <c r="V50" i="19"/>
  <c r="V99" i="19"/>
  <c r="V83" i="19"/>
  <c r="V71" i="19"/>
  <c r="V59" i="19"/>
  <c r="V51" i="19"/>
  <c r="AH159" i="19"/>
  <c r="AH157" i="19"/>
  <c r="AH155" i="19"/>
  <c r="AH153" i="19"/>
  <c r="AH151" i="19"/>
  <c r="AH149" i="19"/>
  <c r="AH147" i="19"/>
  <c r="AH145" i="19"/>
  <c r="AH143" i="19"/>
  <c r="AH141" i="19"/>
  <c r="AH139" i="19"/>
  <c r="AH137" i="19"/>
  <c r="AH148" i="19"/>
  <c r="AH140" i="19"/>
  <c r="AH158" i="19"/>
  <c r="AH154" i="19"/>
  <c r="AH150" i="19"/>
  <c r="AH142" i="19"/>
  <c r="AH156" i="19"/>
  <c r="AH136" i="19"/>
  <c r="AH144" i="19"/>
  <c r="AH138" i="19"/>
  <c r="AH114" i="19"/>
  <c r="AH112" i="19"/>
  <c r="AH110" i="19"/>
  <c r="AH108" i="19"/>
  <c r="AH106" i="19"/>
  <c r="AH104" i="19"/>
  <c r="AH102" i="19"/>
  <c r="AH100" i="19"/>
  <c r="AH98" i="19"/>
  <c r="AH96" i="19"/>
  <c r="AH94" i="19"/>
  <c r="AH92" i="19"/>
  <c r="AH90" i="19"/>
  <c r="AH88" i="19"/>
  <c r="AH86" i="19"/>
  <c r="AH84" i="19"/>
  <c r="AH82" i="19"/>
  <c r="AH80" i="19"/>
  <c r="AH78" i="19"/>
  <c r="AH76" i="19"/>
  <c r="AH74" i="19"/>
  <c r="AH72" i="19"/>
  <c r="AH70" i="19"/>
  <c r="AH68" i="19"/>
  <c r="AH66" i="19"/>
  <c r="AH64" i="19"/>
  <c r="AH62" i="19"/>
  <c r="AH60" i="19"/>
  <c r="AH58" i="19"/>
  <c r="AH135" i="19"/>
  <c r="AH133" i="19"/>
  <c r="AH131" i="19"/>
  <c r="AH129" i="19"/>
  <c r="AH127" i="19"/>
  <c r="AH125" i="19"/>
  <c r="AH123" i="19"/>
  <c r="AH121" i="19"/>
  <c r="AH119" i="19"/>
  <c r="AH117" i="19"/>
  <c r="AH115" i="19"/>
  <c r="AH134" i="19"/>
  <c r="AH132" i="19"/>
  <c r="AH130" i="19"/>
  <c r="AH128" i="19"/>
  <c r="AH126" i="19"/>
  <c r="AH124" i="19"/>
  <c r="AH122" i="19"/>
  <c r="AH120" i="19"/>
  <c r="AH118" i="19"/>
  <c r="AH116" i="19"/>
  <c r="AH160" i="19"/>
  <c r="AH152" i="19"/>
  <c r="AH146" i="19"/>
  <c r="AH113" i="19"/>
  <c r="AH97" i="19"/>
  <c r="AH89" i="19"/>
  <c r="AH51" i="19"/>
  <c r="AH93" i="19"/>
  <c r="AH83" i="19"/>
  <c r="AH71" i="19"/>
  <c r="AH59" i="19"/>
  <c r="AH46" i="19"/>
  <c r="AH107" i="19"/>
  <c r="AH101" i="19"/>
  <c r="AH56" i="19"/>
  <c r="AH47" i="19"/>
  <c r="AH85" i="19"/>
  <c r="AH73" i="19"/>
  <c r="AH61" i="19"/>
  <c r="AH57" i="19"/>
  <c r="AH52" i="19"/>
  <c r="AH43" i="19"/>
  <c r="AH41" i="19"/>
  <c r="AH39" i="19"/>
  <c r="AH37" i="19"/>
  <c r="AH35" i="19"/>
  <c r="AH33" i="19"/>
  <c r="AH31" i="19"/>
  <c r="AH29" i="19"/>
  <c r="AH27" i="19"/>
  <c r="AH25" i="19"/>
  <c r="AH23" i="19"/>
  <c r="AH21" i="19"/>
  <c r="AH19" i="19"/>
  <c r="AH17" i="19"/>
  <c r="AH15" i="19"/>
  <c r="AH13" i="19"/>
  <c r="AH11" i="19"/>
  <c r="AH95" i="19"/>
  <c r="AH87" i="19"/>
  <c r="AH75" i="19"/>
  <c r="AH63" i="19"/>
  <c r="AH53" i="19"/>
  <c r="AH109" i="19"/>
  <c r="AH48" i="19"/>
  <c r="AH99" i="19"/>
  <c r="AH91" i="19"/>
  <c r="AH77" i="19"/>
  <c r="AH65" i="19"/>
  <c r="AH103" i="19"/>
  <c r="AH79" i="19"/>
  <c r="AH67" i="19"/>
  <c r="AH54" i="19"/>
  <c r="AH45" i="19"/>
  <c r="AH111" i="19"/>
  <c r="AH105" i="19"/>
  <c r="AH55" i="19"/>
  <c r="AT159" i="19"/>
  <c r="AT157" i="19"/>
  <c r="AT155" i="19"/>
  <c r="AT153" i="19"/>
  <c r="AT151" i="19"/>
  <c r="AT149" i="19"/>
  <c r="AT147" i="19"/>
  <c r="AT145" i="19"/>
  <c r="AT143" i="19"/>
  <c r="AT141" i="19"/>
  <c r="AT139" i="19"/>
  <c r="AT137" i="19"/>
  <c r="AT146" i="19"/>
  <c r="AT138" i="19"/>
  <c r="AT160" i="19"/>
  <c r="AT156" i="19"/>
  <c r="AT148" i="19"/>
  <c r="AT140" i="19"/>
  <c r="AT154" i="19"/>
  <c r="AT114" i="19"/>
  <c r="AT112" i="19"/>
  <c r="AT110" i="19"/>
  <c r="AT108" i="19"/>
  <c r="AT106" i="19"/>
  <c r="AT104" i="19"/>
  <c r="AT102" i="19"/>
  <c r="AT100" i="19"/>
  <c r="AT98" i="19"/>
  <c r="AT96" i="19"/>
  <c r="AT94" i="19"/>
  <c r="AT92" i="19"/>
  <c r="AT90" i="19"/>
  <c r="AT88" i="19"/>
  <c r="AT86" i="19"/>
  <c r="AT84" i="19"/>
  <c r="AT82" i="19"/>
  <c r="AT80" i="19"/>
  <c r="AT78" i="19"/>
  <c r="AT76" i="19"/>
  <c r="AT74" i="19"/>
  <c r="AT72" i="19"/>
  <c r="AT70" i="19"/>
  <c r="AT68" i="19"/>
  <c r="AT66" i="19"/>
  <c r="AT64" i="19"/>
  <c r="AT62" i="19"/>
  <c r="AT60" i="19"/>
  <c r="AT58" i="19"/>
  <c r="AT158" i="19"/>
  <c r="AT152" i="19"/>
  <c r="AT142" i="19"/>
  <c r="AT136" i="19"/>
  <c r="AT135" i="19"/>
  <c r="AT133" i="19"/>
  <c r="AT131" i="19"/>
  <c r="AT129" i="19"/>
  <c r="AT127" i="19"/>
  <c r="AT125" i="19"/>
  <c r="AT123" i="19"/>
  <c r="AT121" i="19"/>
  <c r="AT119" i="19"/>
  <c r="AT117" i="19"/>
  <c r="AT115" i="19"/>
  <c r="AT150" i="19"/>
  <c r="AT113" i="19"/>
  <c r="AT107" i="19"/>
  <c r="AT79" i="19"/>
  <c r="AT67" i="19"/>
  <c r="AT55" i="19"/>
  <c r="AT50" i="19"/>
  <c r="AT132" i="19"/>
  <c r="AT126" i="19"/>
  <c r="AT120" i="19"/>
  <c r="AT95" i="19"/>
  <c r="AT91" i="19"/>
  <c r="AT81" i="19"/>
  <c r="AT69" i="19"/>
  <c r="AT51" i="19"/>
  <c r="AT46" i="19"/>
  <c r="AT109" i="19"/>
  <c r="AT99" i="19"/>
  <c r="AT83" i="19"/>
  <c r="AT71" i="19"/>
  <c r="AT59" i="19"/>
  <c r="AT56" i="19"/>
  <c r="AT47" i="19"/>
  <c r="AT43" i="19"/>
  <c r="AT41" i="19"/>
  <c r="AT39" i="19"/>
  <c r="AT37" i="19"/>
  <c r="AT35" i="19"/>
  <c r="AT33" i="19"/>
  <c r="AT31" i="19"/>
  <c r="AT29" i="19"/>
  <c r="AT27" i="19"/>
  <c r="AT25" i="19"/>
  <c r="AT23" i="19"/>
  <c r="AT21" i="19"/>
  <c r="AT19" i="19"/>
  <c r="AT17" i="19"/>
  <c r="AT15" i="19"/>
  <c r="AT13" i="19"/>
  <c r="AT11" i="19"/>
  <c r="AT89" i="19"/>
  <c r="AT57" i="19"/>
  <c r="AT134" i="19"/>
  <c r="AT128" i="19"/>
  <c r="AT122" i="19"/>
  <c r="AT116" i="19"/>
  <c r="AT103" i="19"/>
  <c r="AT85" i="19"/>
  <c r="AT73" i="19"/>
  <c r="AT61" i="19"/>
  <c r="AT52" i="19"/>
  <c r="AT111" i="19"/>
  <c r="AT105" i="19"/>
  <c r="AT75" i="19"/>
  <c r="AT63" i="19"/>
  <c r="AT48" i="19"/>
  <c r="AT97" i="19"/>
  <c r="AT93" i="19"/>
  <c r="AT87" i="19"/>
  <c r="AT49" i="19"/>
  <c r="AT130" i="19"/>
  <c r="AT124" i="19"/>
  <c r="AT118" i="19"/>
  <c r="AT77" i="19"/>
  <c r="AT65" i="19"/>
  <c r="C11" i="19"/>
  <c r="R11" i="19"/>
  <c r="AJ11" i="19"/>
  <c r="AY11" i="19"/>
  <c r="L12" i="19"/>
  <c r="AD12" i="19"/>
  <c r="AS12" i="19"/>
  <c r="F13" i="19"/>
  <c r="X13" i="19"/>
  <c r="AM13" i="19"/>
  <c r="BB13" i="19"/>
  <c r="R14" i="19"/>
  <c r="AG14" i="19"/>
  <c r="AV14" i="19"/>
  <c r="AA15" i="19"/>
  <c r="AP15" i="19"/>
  <c r="F16" i="19"/>
  <c r="U16" i="19"/>
  <c r="AJ16" i="19"/>
  <c r="BB16" i="19"/>
  <c r="O17" i="19"/>
  <c r="AD17" i="19"/>
  <c r="AV17" i="19"/>
  <c r="I18" i="19"/>
  <c r="X18" i="19"/>
  <c r="AP18" i="19"/>
  <c r="D19" i="19"/>
  <c r="X19" i="19"/>
  <c r="AN19" i="19"/>
  <c r="F20" i="19"/>
  <c r="V20" i="19"/>
  <c r="AP20" i="19"/>
  <c r="D21" i="19"/>
  <c r="X21" i="19"/>
  <c r="AN21" i="19"/>
  <c r="F22" i="19"/>
  <c r="V22" i="19"/>
  <c r="AP22" i="19"/>
  <c r="D23" i="19"/>
  <c r="X23" i="19"/>
  <c r="AN23" i="19"/>
  <c r="F24" i="19"/>
  <c r="V24" i="19"/>
  <c r="AP24" i="19"/>
  <c r="D25" i="19"/>
  <c r="X25" i="19"/>
  <c r="AN25" i="19"/>
  <c r="F26" i="19"/>
  <c r="V26" i="19"/>
  <c r="AP26" i="19"/>
  <c r="D27" i="19"/>
  <c r="X27" i="19"/>
  <c r="AN27" i="19"/>
  <c r="F28" i="19"/>
  <c r="V28" i="19"/>
  <c r="AP28" i="19"/>
  <c r="D29" i="19"/>
  <c r="X29" i="19"/>
  <c r="AN29" i="19"/>
  <c r="F30" i="19"/>
  <c r="V30" i="19"/>
  <c r="AP30" i="19"/>
  <c r="D31" i="19"/>
  <c r="X31" i="19"/>
  <c r="AN31" i="19"/>
  <c r="F32" i="19"/>
  <c r="V32" i="19"/>
  <c r="AP32" i="19"/>
  <c r="D33" i="19"/>
  <c r="X33" i="19"/>
  <c r="AN33" i="19"/>
  <c r="F34" i="19"/>
  <c r="V34" i="19"/>
  <c r="AP34" i="19"/>
  <c r="D35" i="19"/>
  <c r="X35" i="19"/>
  <c r="AN35" i="19"/>
  <c r="F36" i="19"/>
  <c r="V36" i="19"/>
  <c r="AP36" i="19"/>
  <c r="D37" i="19"/>
  <c r="X37" i="19"/>
  <c r="AN37" i="19"/>
  <c r="F38" i="19"/>
  <c r="V38" i="19"/>
  <c r="AP38" i="19"/>
  <c r="D39" i="19"/>
  <c r="X39" i="19"/>
  <c r="AQ39" i="19"/>
  <c r="I40" i="19"/>
  <c r="AE40" i="19"/>
  <c r="AX40" i="19"/>
  <c r="P41" i="19"/>
  <c r="AL41" i="19"/>
  <c r="F42" i="19"/>
  <c r="Y42" i="19"/>
  <c r="AS42" i="19"/>
  <c r="M43" i="19"/>
  <c r="AF43" i="19"/>
  <c r="AZ43" i="19"/>
  <c r="T44" i="19"/>
  <c r="AQ44" i="19"/>
  <c r="M45" i="19"/>
  <c r="AQ45" i="19"/>
  <c r="M46" i="19"/>
  <c r="BB46" i="19"/>
  <c r="AN47" i="19"/>
  <c r="AO48" i="19"/>
  <c r="AR49" i="19"/>
  <c r="AL50" i="19"/>
  <c r="AB53" i="19"/>
  <c r="AG55" i="19"/>
  <c r="AV60" i="19"/>
  <c r="AQ63" i="19"/>
  <c r="X66" i="19"/>
  <c r="S69" i="19"/>
  <c r="AS77" i="19"/>
  <c r="Z80" i="19"/>
  <c r="U83" i="19"/>
  <c r="Q86" i="19"/>
  <c r="Q89" i="19"/>
  <c r="AB98" i="19"/>
  <c r="E160" i="19"/>
  <c r="E158" i="19"/>
  <c r="E156" i="19"/>
  <c r="E154" i="19"/>
  <c r="E152" i="19"/>
  <c r="E150" i="19"/>
  <c r="E148" i="19"/>
  <c r="E146" i="19"/>
  <c r="E144" i="19"/>
  <c r="E142" i="19"/>
  <c r="E140" i="19"/>
  <c r="E138" i="19"/>
  <c r="E159" i="19"/>
  <c r="E155" i="19"/>
  <c r="E153" i="19"/>
  <c r="E147" i="19"/>
  <c r="E139" i="19"/>
  <c r="E134" i="19"/>
  <c r="E132" i="19"/>
  <c r="E130" i="19"/>
  <c r="E128" i="19"/>
  <c r="E126" i="19"/>
  <c r="E124" i="19"/>
  <c r="E122" i="19"/>
  <c r="E120" i="19"/>
  <c r="E118" i="19"/>
  <c r="E116" i="19"/>
  <c r="E149" i="19"/>
  <c r="E151" i="19"/>
  <c r="E141" i="19"/>
  <c r="E136" i="19"/>
  <c r="E135" i="19"/>
  <c r="E133" i="19"/>
  <c r="E131" i="19"/>
  <c r="E129" i="19"/>
  <c r="E127" i="19"/>
  <c r="E125" i="19"/>
  <c r="E123" i="19"/>
  <c r="E121" i="19"/>
  <c r="E119" i="19"/>
  <c r="E117" i="19"/>
  <c r="E143" i="19"/>
  <c r="E137" i="19"/>
  <c r="E113" i="19"/>
  <c r="E111" i="19"/>
  <c r="E109" i="19"/>
  <c r="E107" i="19"/>
  <c r="E105" i="19"/>
  <c r="E103" i="19"/>
  <c r="E101" i="19"/>
  <c r="E99" i="19"/>
  <c r="E97" i="19"/>
  <c r="E95" i="19"/>
  <c r="E115" i="19"/>
  <c r="E145" i="19"/>
  <c r="E157" i="19"/>
  <c r="E114" i="19"/>
  <c r="E112" i="19"/>
  <c r="E110" i="19"/>
  <c r="E108" i="19"/>
  <c r="E106" i="19"/>
  <c r="E83" i="19"/>
  <c r="E78" i="19"/>
  <c r="E71" i="19"/>
  <c r="E66" i="19"/>
  <c r="E59" i="19"/>
  <c r="E46" i="19"/>
  <c r="E104" i="19"/>
  <c r="E88" i="19"/>
  <c r="E56" i="19"/>
  <c r="E51" i="19"/>
  <c r="E85" i="19"/>
  <c r="E80" i="19"/>
  <c r="E73" i="19"/>
  <c r="E68" i="19"/>
  <c r="E61" i="19"/>
  <c r="E94" i="19"/>
  <c r="E52" i="19"/>
  <c r="E47" i="19"/>
  <c r="E44" i="19"/>
  <c r="E42" i="19"/>
  <c r="E40" i="19"/>
  <c r="E38" i="19"/>
  <c r="E36" i="19"/>
  <c r="E34" i="19"/>
  <c r="E32" i="19"/>
  <c r="E30" i="19"/>
  <c r="E28" i="19"/>
  <c r="E26" i="19"/>
  <c r="E24" i="19"/>
  <c r="E22" i="19"/>
  <c r="E20" i="19"/>
  <c r="E18" i="19"/>
  <c r="E16" i="19"/>
  <c r="E14" i="19"/>
  <c r="E12" i="19"/>
  <c r="E98" i="19"/>
  <c r="E87" i="19"/>
  <c r="E82" i="19"/>
  <c r="E75" i="19"/>
  <c r="E70" i="19"/>
  <c r="E63" i="19"/>
  <c r="E57" i="19"/>
  <c r="E48" i="19"/>
  <c r="E102" i="19"/>
  <c r="E89" i="19"/>
  <c r="E84" i="19"/>
  <c r="E77" i="19"/>
  <c r="E72" i="19"/>
  <c r="E65" i="19"/>
  <c r="E60" i="19"/>
  <c r="E58" i="19"/>
  <c r="E53" i="19"/>
  <c r="E92" i="19"/>
  <c r="E91" i="19"/>
  <c r="E86" i="19"/>
  <c r="E79" i="19"/>
  <c r="E74" i="19"/>
  <c r="E67" i="19"/>
  <c r="E62" i="19"/>
  <c r="E54" i="19"/>
  <c r="E49" i="19"/>
  <c r="E96" i="19"/>
  <c r="E43" i="19"/>
  <c r="E41" i="19"/>
  <c r="E39" i="19"/>
  <c r="E37" i="19"/>
  <c r="E35" i="19"/>
  <c r="E33" i="19"/>
  <c r="E31" i="19"/>
  <c r="E29" i="19"/>
  <c r="E27" i="19"/>
  <c r="E25" i="19"/>
  <c r="E23" i="19"/>
  <c r="E21" i="19"/>
  <c r="E19" i="19"/>
  <c r="E90" i="19"/>
  <c r="E81" i="19"/>
  <c r="E76" i="19"/>
  <c r="E69" i="19"/>
  <c r="E64" i="19"/>
  <c r="W159" i="19"/>
  <c r="W157" i="19"/>
  <c r="W155" i="19"/>
  <c r="W153" i="19"/>
  <c r="W151" i="19"/>
  <c r="W149" i="19"/>
  <c r="W147" i="19"/>
  <c r="W145" i="19"/>
  <c r="W143" i="19"/>
  <c r="W141" i="19"/>
  <c r="W139" i="19"/>
  <c r="W137" i="19"/>
  <c r="W156" i="19"/>
  <c r="W152" i="19"/>
  <c r="W144" i="19"/>
  <c r="W136" i="19"/>
  <c r="W135" i="19"/>
  <c r="W133" i="19"/>
  <c r="W131" i="19"/>
  <c r="W129" i="19"/>
  <c r="W127" i="19"/>
  <c r="W125" i="19"/>
  <c r="W123" i="19"/>
  <c r="W121" i="19"/>
  <c r="W119" i="19"/>
  <c r="W117" i="19"/>
  <c r="W115" i="19"/>
  <c r="W154" i="19"/>
  <c r="W160" i="19"/>
  <c r="W148" i="19"/>
  <c r="W146" i="19"/>
  <c r="W134" i="19"/>
  <c r="W132" i="19"/>
  <c r="W130" i="19"/>
  <c r="W128" i="19"/>
  <c r="W126" i="19"/>
  <c r="W124" i="19"/>
  <c r="W122" i="19"/>
  <c r="W120" i="19"/>
  <c r="W118" i="19"/>
  <c r="W116" i="19"/>
  <c r="W114" i="19"/>
  <c r="W112" i="19"/>
  <c r="W110" i="19"/>
  <c r="W108" i="19"/>
  <c r="W106" i="19"/>
  <c r="W104" i="19"/>
  <c r="W102" i="19"/>
  <c r="W100" i="19"/>
  <c r="W98" i="19"/>
  <c r="W96" i="19"/>
  <c r="W94" i="19"/>
  <c r="W150" i="19"/>
  <c r="W138" i="19"/>
  <c r="W140" i="19"/>
  <c r="W142" i="19"/>
  <c r="W158" i="19"/>
  <c r="W113" i="19"/>
  <c r="W111" i="19"/>
  <c r="W109" i="19"/>
  <c r="W107" i="19"/>
  <c r="W105" i="19"/>
  <c r="W92" i="19"/>
  <c r="W78" i="19"/>
  <c r="W66" i="19"/>
  <c r="W57" i="19"/>
  <c r="W87" i="19"/>
  <c r="W75" i="19"/>
  <c r="W63" i="19"/>
  <c r="W52" i="19"/>
  <c r="W97" i="19"/>
  <c r="W90" i="19"/>
  <c r="W80" i="19"/>
  <c r="W68" i="19"/>
  <c r="W53" i="19"/>
  <c r="W77" i="19"/>
  <c r="W65" i="19"/>
  <c r="W48" i="19"/>
  <c r="W43" i="19"/>
  <c r="W41" i="19"/>
  <c r="W39" i="19"/>
  <c r="W37" i="19"/>
  <c r="W35" i="19"/>
  <c r="W33" i="19"/>
  <c r="W31" i="19"/>
  <c r="W29" i="19"/>
  <c r="W27" i="19"/>
  <c r="W25" i="19"/>
  <c r="W23" i="19"/>
  <c r="W21" i="19"/>
  <c r="W19" i="19"/>
  <c r="W17" i="19"/>
  <c r="W15" i="19"/>
  <c r="W13" i="19"/>
  <c r="W11" i="19"/>
  <c r="W101" i="19"/>
  <c r="W93" i="19"/>
  <c r="W88" i="19"/>
  <c r="W82" i="19"/>
  <c r="W70" i="19"/>
  <c r="W58" i="19"/>
  <c r="W49" i="19"/>
  <c r="W79" i="19"/>
  <c r="W67" i="19"/>
  <c r="W89" i="19"/>
  <c r="W84" i="19"/>
  <c r="W72" i="19"/>
  <c r="W60" i="19"/>
  <c r="W54" i="19"/>
  <c r="W95" i="19"/>
  <c r="W81" i="19"/>
  <c r="W69" i="19"/>
  <c r="W55" i="19"/>
  <c r="W86" i="19"/>
  <c r="W74" i="19"/>
  <c r="W62" i="19"/>
  <c r="W50" i="19"/>
  <c r="W99" i="19"/>
  <c r="W83" i="19"/>
  <c r="W71" i="19"/>
  <c r="W59" i="19"/>
  <c r="W51" i="19"/>
  <c r="W44" i="19"/>
  <c r="W42" i="19"/>
  <c r="W40" i="19"/>
  <c r="W38" i="19"/>
  <c r="W36" i="19"/>
  <c r="W34" i="19"/>
  <c r="W32" i="19"/>
  <c r="W30" i="19"/>
  <c r="W28" i="19"/>
  <c r="W26" i="19"/>
  <c r="W24" i="19"/>
  <c r="W22" i="19"/>
  <c r="W20" i="19"/>
  <c r="W76" i="19"/>
  <c r="W64" i="19"/>
  <c r="AU159" i="19"/>
  <c r="AU157" i="19"/>
  <c r="AU155" i="19"/>
  <c r="AU153" i="19"/>
  <c r="AU151" i="19"/>
  <c r="AU149" i="19"/>
  <c r="AU147" i="19"/>
  <c r="AU145" i="19"/>
  <c r="AU143" i="19"/>
  <c r="AU141" i="19"/>
  <c r="AU139" i="19"/>
  <c r="AU137" i="19"/>
  <c r="AU160" i="19"/>
  <c r="AU156" i="19"/>
  <c r="AU148" i="19"/>
  <c r="AU140" i="19"/>
  <c r="AU135" i="19"/>
  <c r="AU133" i="19"/>
  <c r="AU131" i="19"/>
  <c r="AU129" i="19"/>
  <c r="AU127" i="19"/>
  <c r="AU125" i="19"/>
  <c r="AU123" i="19"/>
  <c r="AU121" i="19"/>
  <c r="AU119" i="19"/>
  <c r="AU117" i="19"/>
  <c r="AU115" i="19"/>
  <c r="AU150" i="19"/>
  <c r="AU154" i="19"/>
  <c r="AU152" i="19"/>
  <c r="AU114" i="19"/>
  <c r="AU112" i="19"/>
  <c r="AU110" i="19"/>
  <c r="AU108" i="19"/>
  <c r="AU106" i="19"/>
  <c r="AU104" i="19"/>
  <c r="AU102" i="19"/>
  <c r="AU100" i="19"/>
  <c r="AU98" i="19"/>
  <c r="AU96" i="19"/>
  <c r="AU94" i="19"/>
  <c r="AU146" i="19"/>
  <c r="AU158" i="19"/>
  <c r="AU142" i="19"/>
  <c r="AU136" i="19"/>
  <c r="AU138" i="19"/>
  <c r="AU113" i="19"/>
  <c r="AU111" i="19"/>
  <c r="AU109" i="19"/>
  <c r="AU107" i="19"/>
  <c r="AU105" i="19"/>
  <c r="AU144" i="19"/>
  <c r="AU134" i="19"/>
  <c r="AU132" i="19"/>
  <c r="AU130" i="19"/>
  <c r="AU128" i="19"/>
  <c r="AU126" i="19"/>
  <c r="AU124" i="19"/>
  <c r="AU122" i="19"/>
  <c r="AU120" i="19"/>
  <c r="AU118" i="19"/>
  <c r="AU116" i="19"/>
  <c r="AU84" i="19"/>
  <c r="AU72" i="19"/>
  <c r="AU60" i="19"/>
  <c r="AU50" i="19"/>
  <c r="AU95" i="19"/>
  <c r="AU91" i="19"/>
  <c r="AU81" i="19"/>
  <c r="AU69" i="19"/>
  <c r="AU51" i="19"/>
  <c r="AU90" i="19"/>
  <c r="AU88" i="19"/>
  <c r="AU86" i="19"/>
  <c r="AU74" i="19"/>
  <c r="AU62" i="19"/>
  <c r="AU46" i="19"/>
  <c r="AU99" i="19"/>
  <c r="AU83" i="19"/>
  <c r="AU71" i="19"/>
  <c r="AU59" i="19"/>
  <c r="AU56" i="19"/>
  <c r="AU47" i="19"/>
  <c r="AU43" i="19"/>
  <c r="AU41" i="19"/>
  <c r="AU39" i="19"/>
  <c r="AU37" i="19"/>
  <c r="AU35" i="19"/>
  <c r="AU33" i="19"/>
  <c r="AU31" i="19"/>
  <c r="AU29" i="19"/>
  <c r="AU27" i="19"/>
  <c r="AU25" i="19"/>
  <c r="AU23" i="19"/>
  <c r="AU21" i="19"/>
  <c r="AU19" i="19"/>
  <c r="AU17" i="19"/>
  <c r="AU15" i="19"/>
  <c r="AU13" i="19"/>
  <c r="AU11" i="19"/>
  <c r="AU92" i="19"/>
  <c r="AU89" i="19"/>
  <c r="AU76" i="19"/>
  <c r="AU64" i="19"/>
  <c r="AU57" i="19"/>
  <c r="AU103" i="19"/>
  <c r="AU85" i="19"/>
  <c r="AU73" i="19"/>
  <c r="AU61" i="19"/>
  <c r="AU52" i="19"/>
  <c r="AU78" i="19"/>
  <c r="AU66" i="19"/>
  <c r="AU53" i="19"/>
  <c r="AU75" i="19"/>
  <c r="AU63" i="19"/>
  <c r="AU97" i="19"/>
  <c r="AU93" i="19"/>
  <c r="AU87" i="19"/>
  <c r="AU80" i="19"/>
  <c r="AU68" i="19"/>
  <c r="AU49" i="19"/>
  <c r="AU77" i="19"/>
  <c r="AU65" i="19"/>
  <c r="AU44" i="19"/>
  <c r="AU42" i="19"/>
  <c r="AU40" i="19"/>
  <c r="AU38" i="19"/>
  <c r="AU36" i="19"/>
  <c r="AU34" i="19"/>
  <c r="AU32" i="19"/>
  <c r="AU30" i="19"/>
  <c r="AU28" i="19"/>
  <c r="AU26" i="19"/>
  <c r="AU24" i="19"/>
  <c r="AU22" i="19"/>
  <c r="AU20" i="19"/>
  <c r="AU18" i="19"/>
  <c r="AU101" i="19"/>
  <c r="AU82" i="19"/>
  <c r="AU70" i="19"/>
  <c r="AU58" i="19"/>
  <c r="AU54" i="19"/>
  <c r="M12" i="19"/>
  <c r="Y13" i="19"/>
  <c r="P17" i="19"/>
  <c r="AW17" i="19"/>
  <c r="Y18" i="19"/>
  <c r="Y19" i="19"/>
  <c r="Y21" i="19"/>
  <c r="X22" i="19"/>
  <c r="Y23" i="19"/>
  <c r="X24" i="19"/>
  <c r="Y25" i="19"/>
  <c r="X26" i="19"/>
  <c r="Y27" i="19"/>
  <c r="X28" i="19"/>
  <c r="Y29" i="19"/>
  <c r="X30" i="19"/>
  <c r="Y31" i="19"/>
  <c r="X32" i="19"/>
  <c r="Y33" i="19"/>
  <c r="X34" i="19"/>
  <c r="Y35" i="19"/>
  <c r="G36" i="19"/>
  <c r="X36" i="19"/>
  <c r="AQ36" i="19"/>
  <c r="Y37" i="19"/>
  <c r="G38" i="19"/>
  <c r="AQ38" i="19"/>
  <c r="Y39" i="19"/>
  <c r="AR39" i="19"/>
  <c r="AF40" i="19"/>
  <c r="S41" i="19"/>
  <c r="AM41" i="19"/>
  <c r="G42" i="19"/>
  <c r="Z42" i="19"/>
  <c r="AT42" i="19"/>
  <c r="N43" i="19"/>
  <c r="AJ43" i="19"/>
  <c r="BC43" i="19"/>
  <c r="U44" i="19"/>
  <c r="AS44" i="19"/>
  <c r="P45" i="19"/>
  <c r="AR45" i="19"/>
  <c r="R46" i="19"/>
  <c r="BC46" i="19"/>
  <c r="AQ47" i="19"/>
  <c r="AP48" i="19"/>
  <c r="AS49" i="19"/>
  <c r="AF53" i="19"/>
  <c r="AU55" i="19"/>
  <c r="N58" i="19"/>
  <c r="AM66" i="19"/>
  <c r="AH69" i="19"/>
  <c r="O72" i="19"/>
  <c r="J75" i="19"/>
  <c r="AO80" i="19"/>
  <c r="AI86" i="19"/>
  <c r="AO93" i="19"/>
  <c r="P104" i="19"/>
  <c r="AG111" i="19"/>
  <c r="K159" i="19"/>
  <c r="K157" i="19"/>
  <c r="K155" i="19"/>
  <c r="K153" i="19"/>
  <c r="K151" i="19"/>
  <c r="K149" i="19"/>
  <c r="K147" i="19"/>
  <c r="K145" i="19"/>
  <c r="K143" i="19"/>
  <c r="K141" i="19"/>
  <c r="K139" i="19"/>
  <c r="K137" i="19"/>
  <c r="K158" i="19"/>
  <c r="K146" i="19"/>
  <c r="K138" i="19"/>
  <c r="K154" i="19"/>
  <c r="K135" i="19"/>
  <c r="K133" i="19"/>
  <c r="K131" i="19"/>
  <c r="K129" i="19"/>
  <c r="K127" i="19"/>
  <c r="K125" i="19"/>
  <c r="K123" i="19"/>
  <c r="K121" i="19"/>
  <c r="K119" i="19"/>
  <c r="K117" i="19"/>
  <c r="K160" i="19"/>
  <c r="K148" i="19"/>
  <c r="K150" i="19"/>
  <c r="K142" i="19"/>
  <c r="K136" i="19"/>
  <c r="K144" i="19"/>
  <c r="K156" i="19"/>
  <c r="K114" i="19"/>
  <c r="K112" i="19"/>
  <c r="K110" i="19"/>
  <c r="K108" i="19"/>
  <c r="K106" i="19"/>
  <c r="K104" i="19"/>
  <c r="K102" i="19"/>
  <c r="K100" i="19"/>
  <c r="K98" i="19"/>
  <c r="K96" i="19"/>
  <c r="K152" i="19"/>
  <c r="K113" i="19"/>
  <c r="K111" i="19"/>
  <c r="K109" i="19"/>
  <c r="K107" i="19"/>
  <c r="K105" i="19"/>
  <c r="K134" i="19"/>
  <c r="K132" i="19"/>
  <c r="K130" i="19"/>
  <c r="K128" i="19"/>
  <c r="K126" i="19"/>
  <c r="K124" i="19"/>
  <c r="K122" i="19"/>
  <c r="K120" i="19"/>
  <c r="K118" i="19"/>
  <c r="K116" i="19"/>
  <c r="K115" i="19"/>
  <c r="K140" i="19"/>
  <c r="K99" i="19"/>
  <c r="K77" i="19"/>
  <c r="K65" i="19"/>
  <c r="K53" i="19"/>
  <c r="K89" i="19"/>
  <c r="K82" i="19"/>
  <c r="K70" i="19"/>
  <c r="K48" i="19"/>
  <c r="K103" i="19"/>
  <c r="K94" i="19"/>
  <c r="K79" i="19"/>
  <c r="K67" i="19"/>
  <c r="K58" i="19"/>
  <c r="K49" i="19"/>
  <c r="K84" i="19"/>
  <c r="K72" i="19"/>
  <c r="K60" i="19"/>
  <c r="K43" i="19"/>
  <c r="K41" i="19"/>
  <c r="K39" i="19"/>
  <c r="K37" i="19"/>
  <c r="K35" i="19"/>
  <c r="K33" i="19"/>
  <c r="K31" i="19"/>
  <c r="K29" i="19"/>
  <c r="K27" i="19"/>
  <c r="K25" i="19"/>
  <c r="K23" i="19"/>
  <c r="K21" i="19"/>
  <c r="K19" i="19"/>
  <c r="K17" i="19"/>
  <c r="K15" i="19"/>
  <c r="K13" i="19"/>
  <c r="K11" i="19"/>
  <c r="K91" i="19"/>
  <c r="K81" i="19"/>
  <c r="K69" i="19"/>
  <c r="K54" i="19"/>
  <c r="K45" i="19"/>
  <c r="K97" i="19"/>
  <c r="K92" i="19"/>
  <c r="K86" i="19"/>
  <c r="K74" i="19"/>
  <c r="K62" i="19"/>
  <c r="K55" i="19"/>
  <c r="K83" i="19"/>
  <c r="K71" i="19"/>
  <c r="K59" i="19"/>
  <c r="K50" i="19"/>
  <c r="K101" i="19"/>
  <c r="K76" i="19"/>
  <c r="K64" i="19"/>
  <c r="K93" i="19"/>
  <c r="K90" i="19"/>
  <c r="K85" i="19"/>
  <c r="K73" i="19"/>
  <c r="K61" i="19"/>
  <c r="K46" i="19"/>
  <c r="K78" i="19"/>
  <c r="K66" i="19"/>
  <c r="K56" i="19"/>
  <c r="K47" i="19"/>
  <c r="K44" i="19"/>
  <c r="K42" i="19"/>
  <c r="K40" i="19"/>
  <c r="K38" i="19"/>
  <c r="K36" i="19"/>
  <c r="K34" i="19"/>
  <c r="K32" i="19"/>
  <c r="K30" i="19"/>
  <c r="K28" i="19"/>
  <c r="K26" i="19"/>
  <c r="K24" i="19"/>
  <c r="K22" i="19"/>
  <c r="K20" i="19"/>
  <c r="K95" i="19"/>
  <c r="K87" i="19"/>
  <c r="K75" i="19"/>
  <c r="K63" i="19"/>
  <c r="K57" i="19"/>
  <c r="AI159" i="19"/>
  <c r="AI157" i="19"/>
  <c r="AI155" i="19"/>
  <c r="AI153" i="19"/>
  <c r="AI151" i="19"/>
  <c r="AI149" i="19"/>
  <c r="AI147" i="19"/>
  <c r="AI145" i="19"/>
  <c r="AI143" i="19"/>
  <c r="AI141" i="19"/>
  <c r="AI139" i="19"/>
  <c r="AI137" i="19"/>
  <c r="AI158" i="19"/>
  <c r="AI154" i="19"/>
  <c r="AI150" i="19"/>
  <c r="AI142" i="19"/>
  <c r="AI135" i="19"/>
  <c r="AI133" i="19"/>
  <c r="AI131" i="19"/>
  <c r="AI129" i="19"/>
  <c r="AI127" i="19"/>
  <c r="AI125" i="19"/>
  <c r="AI123" i="19"/>
  <c r="AI121" i="19"/>
  <c r="AI119" i="19"/>
  <c r="AI117" i="19"/>
  <c r="AI115" i="19"/>
  <c r="AI156" i="19"/>
  <c r="AI136" i="19"/>
  <c r="AI144" i="19"/>
  <c r="AI138" i="19"/>
  <c r="AI140" i="19"/>
  <c r="AI114" i="19"/>
  <c r="AI112" i="19"/>
  <c r="AI110" i="19"/>
  <c r="AI108" i="19"/>
  <c r="AI106" i="19"/>
  <c r="AI104" i="19"/>
  <c r="AI102" i="19"/>
  <c r="AI100" i="19"/>
  <c r="AI98" i="19"/>
  <c r="AI96" i="19"/>
  <c r="AI94" i="19"/>
  <c r="AI134" i="19"/>
  <c r="AI132" i="19"/>
  <c r="AI130" i="19"/>
  <c r="AI128" i="19"/>
  <c r="AI126" i="19"/>
  <c r="AI124" i="19"/>
  <c r="AI122" i="19"/>
  <c r="AI120" i="19"/>
  <c r="AI118" i="19"/>
  <c r="AI116" i="19"/>
  <c r="AI160" i="19"/>
  <c r="AI152" i="19"/>
  <c r="AI148" i="19"/>
  <c r="AI146" i="19"/>
  <c r="AI113" i="19"/>
  <c r="AI111" i="19"/>
  <c r="AI109" i="19"/>
  <c r="AI107" i="19"/>
  <c r="AI105" i="19"/>
  <c r="AI93" i="19"/>
  <c r="AI83" i="19"/>
  <c r="AI71" i="19"/>
  <c r="AI59" i="19"/>
  <c r="AI46" i="19"/>
  <c r="AI101" i="19"/>
  <c r="AI76" i="19"/>
  <c r="AI64" i="19"/>
  <c r="AI56" i="19"/>
  <c r="AI47" i="19"/>
  <c r="AI85" i="19"/>
  <c r="AI73" i="19"/>
  <c r="AI61" i="19"/>
  <c r="AI57" i="19"/>
  <c r="AI78" i="19"/>
  <c r="AI66" i="19"/>
  <c r="AI52" i="19"/>
  <c r="AI43" i="19"/>
  <c r="AI41" i="19"/>
  <c r="AI39" i="19"/>
  <c r="AI37" i="19"/>
  <c r="AI35" i="19"/>
  <c r="AI33" i="19"/>
  <c r="AI31" i="19"/>
  <c r="AI29" i="19"/>
  <c r="AI27" i="19"/>
  <c r="AI25" i="19"/>
  <c r="AI23" i="19"/>
  <c r="AI21" i="19"/>
  <c r="AI19" i="19"/>
  <c r="AI17" i="19"/>
  <c r="AI15" i="19"/>
  <c r="AI13" i="19"/>
  <c r="AI11" i="19"/>
  <c r="AI95" i="19"/>
  <c r="AI87" i="19"/>
  <c r="AI75" i="19"/>
  <c r="AI63" i="19"/>
  <c r="AI53" i="19"/>
  <c r="AI80" i="19"/>
  <c r="AI68" i="19"/>
  <c r="AI48" i="19"/>
  <c r="AI99" i="19"/>
  <c r="AI91" i="19"/>
  <c r="AI77" i="19"/>
  <c r="AI65" i="19"/>
  <c r="AI49" i="19"/>
  <c r="AI82" i="19"/>
  <c r="AI70" i="19"/>
  <c r="AI58" i="19"/>
  <c r="AI103" i="19"/>
  <c r="AI92" i="19"/>
  <c r="AI90" i="19"/>
  <c r="AI79" i="19"/>
  <c r="AI67" i="19"/>
  <c r="AI54" i="19"/>
  <c r="AI45" i="19"/>
  <c r="AI88" i="19"/>
  <c r="AI84" i="19"/>
  <c r="AI72" i="19"/>
  <c r="AI60" i="19"/>
  <c r="AI55" i="19"/>
  <c r="AI44" i="19"/>
  <c r="AI42" i="19"/>
  <c r="AI40" i="19"/>
  <c r="AI38" i="19"/>
  <c r="AI36" i="19"/>
  <c r="AI34" i="19"/>
  <c r="AI32" i="19"/>
  <c r="AI30" i="19"/>
  <c r="AI28" i="19"/>
  <c r="AI26" i="19"/>
  <c r="AI24" i="19"/>
  <c r="AI22" i="19"/>
  <c r="AI20" i="19"/>
  <c r="AI81" i="19"/>
  <c r="AI69" i="19"/>
  <c r="AK11" i="19"/>
  <c r="AW14" i="19"/>
  <c r="M15" i="19"/>
  <c r="AB15" i="19"/>
  <c r="AK16" i="19"/>
  <c r="L149" i="19"/>
  <c r="L146" i="19"/>
  <c r="L141" i="19"/>
  <c r="L138" i="19"/>
  <c r="L154" i="19"/>
  <c r="L135" i="19"/>
  <c r="L133" i="19"/>
  <c r="L131" i="19"/>
  <c r="L129" i="19"/>
  <c r="L127" i="19"/>
  <c r="L125" i="19"/>
  <c r="L123" i="19"/>
  <c r="L121" i="19"/>
  <c r="L119" i="19"/>
  <c r="L117" i="19"/>
  <c r="L115" i="19"/>
  <c r="L160" i="19"/>
  <c r="L157" i="19"/>
  <c r="L151" i="19"/>
  <c r="L148" i="19"/>
  <c r="L143" i="19"/>
  <c r="L140" i="19"/>
  <c r="L159" i="19"/>
  <c r="L153" i="19"/>
  <c r="L152" i="19"/>
  <c r="L147" i="19"/>
  <c r="L136" i="19"/>
  <c r="L144" i="19"/>
  <c r="L139" i="19"/>
  <c r="L156" i="19"/>
  <c r="L145" i="19"/>
  <c r="L114" i="19"/>
  <c r="L112" i="19"/>
  <c r="L110" i="19"/>
  <c r="L108" i="19"/>
  <c r="L106" i="19"/>
  <c r="L104" i="19"/>
  <c r="L102" i="19"/>
  <c r="L100" i="19"/>
  <c r="L98" i="19"/>
  <c r="L96" i="19"/>
  <c r="L94" i="19"/>
  <c r="L92" i="19"/>
  <c r="L90" i="19"/>
  <c r="L150" i="19"/>
  <c r="L113" i="19"/>
  <c r="L111" i="19"/>
  <c r="L109" i="19"/>
  <c r="L107" i="19"/>
  <c r="L105" i="19"/>
  <c r="L103" i="19"/>
  <c r="L101" i="19"/>
  <c r="L99" i="19"/>
  <c r="L97" i="19"/>
  <c r="L95" i="19"/>
  <c r="L93" i="19"/>
  <c r="L91" i="19"/>
  <c r="L89" i="19"/>
  <c r="L134" i="19"/>
  <c r="L132" i="19"/>
  <c r="L130" i="19"/>
  <c r="L128" i="19"/>
  <c r="L126" i="19"/>
  <c r="L124" i="19"/>
  <c r="L122" i="19"/>
  <c r="L120" i="19"/>
  <c r="L118" i="19"/>
  <c r="L116" i="19"/>
  <c r="L155" i="19"/>
  <c r="L82" i="19"/>
  <c r="L70" i="19"/>
  <c r="L48" i="19"/>
  <c r="L79" i="19"/>
  <c r="L67" i="19"/>
  <c r="L58" i="19"/>
  <c r="L49" i="19"/>
  <c r="L84" i="19"/>
  <c r="L72" i="19"/>
  <c r="L60" i="19"/>
  <c r="L81" i="19"/>
  <c r="L69" i="19"/>
  <c r="L54" i="19"/>
  <c r="L45" i="19"/>
  <c r="L86" i="19"/>
  <c r="L74" i="19"/>
  <c r="L62" i="19"/>
  <c r="L55" i="19"/>
  <c r="L83" i="19"/>
  <c r="L71" i="19"/>
  <c r="L59" i="19"/>
  <c r="L50" i="19"/>
  <c r="L142" i="19"/>
  <c r="L76" i="19"/>
  <c r="L64" i="19"/>
  <c r="L51" i="19"/>
  <c r="L158" i="19"/>
  <c r="L85" i="19"/>
  <c r="L73" i="19"/>
  <c r="L61" i="19"/>
  <c r="L78" i="19"/>
  <c r="L66" i="19"/>
  <c r="L56" i="19"/>
  <c r="L47" i="19"/>
  <c r="L44" i="19"/>
  <c r="L42" i="19"/>
  <c r="L40" i="19"/>
  <c r="L137" i="19"/>
  <c r="L87" i="19"/>
  <c r="L75" i="19"/>
  <c r="L63" i="19"/>
  <c r="L57" i="19"/>
  <c r="L88" i="19"/>
  <c r="L80" i="19"/>
  <c r="L68" i="19"/>
  <c r="L52" i="19"/>
  <c r="X156" i="19"/>
  <c r="X152" i="19"/>
  <c r="X147" i="19"/>
  <c r="X144" i="19"/>
  <c r="X139" i="19"/>
  <c r="X136" i="19"/>
  <c r="X159" i="19"/>
  <c r="X153" i="19"/>
  <c r="X135" i="19"/>
  <c r="X133" i="19"/>
  <c r="X131" i="19"/>
  <c r="X129" i="19"/>
  <c r="X127" i="19"/>
  <c r="X125" i="19"/>
  <c r="X123" i="19"/>
  <c r="X121" i="19"/>
  <c r="X119" i="19"/>
  <c r="X117" i="19"/>
  <c r="X115" i="19"/>
  <c r="X149" i="19"/>
  <c r="X146" i="19"/>
  <c r="X141" i="19"/>
  <c r="X138" i="19"/>
  <c r="X158" i="19"/>
  <c r="X155" i="19"/>
  <c r="X160" i="19"/>
  <c r="X157" i="19"/>
  <c r="X150" i="19"/>
  <c r="X145" i="19"/>
  <c r="X134" i="19"/>
  <c r="X132" i="19"/>
  <c r="X130" i="19"/>
  <c r="X128" i="19"/>
  <c r="X126" i="19"/>
  <c r="X124" i="19"/>
  <c r="X122" i="19"/>
  <c r="X120" i="19"/>
  <c r="X118" i="19"/>
  <c r="X116" i="19"/>
  <c r="X114" i="19"/>
  <c r="X112" i="19"/>
  <c r="X110" i="19"/>
  <c r="X108" i="19"/>
  <c r="X106" i="19"/>
  <c r="X104" i="19"/>
  <c r="X102" i="19"/>
  <c r="X100" i="19"/>
  <c r="X98" i="19"/>
  <c r="X96" i="19"/>
  <c r="X94" i="19"/>
  <c r="X92" i="19"/>
  <c r="X90" i="19"/>
  <c r="X151" i="19"/>
  <c r="X154" i="19"/>
  <c r="X140" i="19"/>
  <c r="X143" i="19"/>
  <c r="X142" i="19"/>
  <c r="X137" i="19"/>
  <c r="X113" i="19"/>
  <c r="X111" i="19"/>
  <c r="X109" i="19"/>
  <c r="X107" i="19"/>
  <c r="X105" i="19"/>
  <c r="X103" i="19"/>
  <c r="X101" i="19"/>
  <c r="X99" i="19"/>
  <c r="X97" i="19"/>
  <c r="X95" i="19"/>
  <c r="X93" i="19"/>
  <c r="X91" i="19"/>
  <c r="X89" i="19"/>
  <c r="X87" i="19"/>
  <c r="X75" i="19"/>
  <c r="X63" i="19"/>
  <c r="X52" i="19"/>
  <c r="X148" i="19"/>
  <c r="X80" i="19"/>
  <c r="X68" i="19"/>
  <c r="X53" i="19"/>
  <c r="X77" i="19"/>
  <c r="X65" i="19"/>
  <c r="X48" i="19"/>
  <c r="X88" i="19"/>
  <c r="X82" i="19"/>
  <c r="X70" i="19"/>
  <c r="X58" i="19"/>
  <c r="X49" i="19"/>
  <c r="X79" i="19"/>
  <c r="X67" i="19"/>
  <c r="X84" i="19"/>
  <c r="X72" i="19"/>
  <c r="X60" i="19"/>
  <c r="X54" i="19"/>
  <c r="X45" i="19"/>
  <c r="X81" i="19"/>
  <c r="X69" i="19"/>
  <c r="X55" i="19"/>
  <c r="X86" i="19"/>
  <c r="X74" i="19"/>
  <c r="X62" i="19"/>
  <c r="X83" i="19"/>
  <c r="X71" i="19"/>
  <c r="X59" i="19"/>
  <c r="X51" i="19"/>
  <c r="X44" i="19"/>
  <c r="X42" i="19"/>
  <c r="X40" i="19"/>
  <c r="X76" i="19"/>
  <c r="X64" i="19"/>
  <c r="X46" i="19"/>
  <c r="X85" i="19"/>
  <c r="X73" i="19"/>
  <c r="X61" i="19"/>
  <c r="X56" i="19"/>
  <c r="AJ154" i="19"/>
  <c r="AJ150" i="19"/>
  <c r="AJ145" i="19"/>
  <c r="AJ142" i="19"/>
  <c r="AJ137" i="19"/>
  <c r="AJ135" i="19"/>
  <c r="AJ133" i="19"/>
  <c r="AJ131" i="19"/>
  <c r="AJ129" i="19"/>
  <c r="AJ127" i="19"/>
  <c r="AJ125" i="19"/>
  <c r="AJ123" i="19"/>
  <c r="AJ121" i="19"/>
  <c r="AJ119" i="19"/>
  <c r="AJ117" i="19"/>
  <c r="AJ115" i="19"/>
  <c r="AJ157" i="19"/>
  <c r="AJ147" i="19"/>
  <c r="AJ144" i="19"/>
  <c r="AJ139" i="19"/>
  <c r="AJ136" i="19"/>
  <c r="AJ160" i="19"/>
  <c r="AJ152" i="19"/>
  <c r="AJ153" i="19"/>
  <c r="AJ159" i="19"/>
  <c r="AJ151" i="19"/>
  <c r="AJ148" i="19"/>
  <c r="AJ138" i="19"/>
  <c r="AJ141" i="19"/>
  <c r="AJ140" i="19"/>
  <c r="AJ114" i="19"/>
  <c r="AJ112" i="19"/>
  <c r="AJ110" i="19"/>
  <c r="AJ108" i="19"/>
  <c r="AJ106" i="19"/>
  <c r="AJ104" i="19"/>
  <c r="AJ102" i="19"/>
  <c r="AJ100" i="19"/>
  <c r="AJ98" i="19"/>
  <c r="AJ96" i="19"/>
  <c r="AJ94" i="19"/>
  <c r="AJ92" i="19"/>
  <c r="AJ90" i="19"/>
  <c r="AJ143" i="19"/>
  <c r="AJ149" i="19"/>
  <c r="AJ134" i="19"/>
  <c r="AJ132" i="19"/>
  <c r="AJ130" i="19"/>
  <c r="AJ128" i="19"/>
  <c r="AJ126" i="19"/>
  <c r="AJ124" i="19"/>
  <c r="AJ122" i="19"/>
  <c r="AJ120" i="19"/>
  <c r="AJ118" i="19"/>
  <c r="AJ116" i="19"/>
  <c r="AJ155" i="19"/>
  <c r="AJ158" i="19"/>
  <c r="AJ146" i="19"/>
  <c r="AJ113" i="19"/>
  <c r="AJ111" i="19"/>
  <c r="AJ109" i="19"/>
  <c r="AJ107" i="19"/>
  <c r="AJ105" i="19"/>
  <c r="AJ103" i="19"/>
  <c r="AJ101" i="19"/>
  <c r="AJ99" i="19"/>
  <c r="AJ97" i="19"/>
  <c r="AJ95" i="19"/>
  <c r="AJ93" i="19"/>
  <c r="AJ91" i="19"/>
  <c r="AJ89" i="19"/>
  <c r="AJ87" i="19"/>
  <c r="AJ76" i="19"/>
  <c r="AJ64" i="19"/>
  <c r="AJ56" i="19"/>
  <c r="AJ47" i="19"/>
  <c r="AJ85" i="19"/>
  <c r="AJ73" i="19"/>
  <c r="AJ61" i="19"/>
  <c r="AJ57" i="19"/>
  <c r="AJ78" i="19"/>
  <c r="AJ66" i="19"/>
  <c r="AJ52" i="19"/>
  <c r="AJ75" i="19"/>
  <c r="AJ63" i="19"/>
  <c r="AJ53" i="19"/>
  <c r="AJ80" i="19"/>
  <c r="AJ68" i="19"/>
  <c r="AJ48" i="19"/>
  <c r="AJ77" i="19"/>
  <c r="AJ65" i="19"/>
  <c r="AJ49" i="19"/>
  <c r="AJ82" i="19"/>
  <c r="AJ70" i="19"/>
  <c r="AJ58" i="19"/>
  <c r="AJ79" i="19"/>
  <c r="AJ67" i="19"/>
  <c r="AJ54" i="19"/>
  <c r="AJ88" i="19"/>
  <c r="AJ84" i="19"/>
  <c r="AJ72" i="19"/>
  <c r="AJ60" i="19"/>
  <c r="AJ55" i="19"/>
  <c r="AJ44" i="19"/>
  <c r="AJ42" i="19"/>
  <c r="AJ40" i="19"/>
  <c r="AJ81" i="19"/>
  <c r="AJ69" i="19"/>
  <c r="AJ50" i="19"/>
  <c r="AJ156" i="19"/>
  <c r="AJ86" i="19"/>
  <c r="AJ74" i="19"/>
  <c r="AJ62" i="19"/>
  <c r="AJ51" i="19"/>
  <c r="AV160" i="19"/>
  <c r="AV156" i="19"/>
  <c r="AV153" i="19"/>
  <c r="AV151" i="19"/>
  <c r="AV148" i="19"/>
  <c r="AV143" i="19"/>
  <c r="AV140" i="19"/>
  <c r="AV159" i="19"/>
  <c r="AV135" i="19"/>
  <c r="AV133" i="19"/>
  <c r="AV131" i="19"/>
  <c r="AV129" i="19"/>
  <c r="AV127" i="19"/>
  <c r="AV125" i="19"/>
  <c r="AV123" i="19"/>
  <c r="AV121" i="19"/>
  <c r="AV119" i="19"/>
  <c r="AV117" i="19"/>
  <c r="AV115" i="19"/>
  <c r="AV150" i="19"/>
  <c r="AV145" i="19"/>
  <c r="AV142" i="19"/>
  <c r="AV137" i="19"/>
  <c r="AV158" i="19"/>
  <c r="AV155" i="19"/>
  <c r="AV157" i="19"/>
  <c r="AV149" i="19"/>
  <c r="AV146" i="19"/>
  <c r="AV154" i="19"/>
  <c r="AV114" i="19"/>
  <c r="AV112" i="19"/>
  <c r="AV110" i="19"/>
  <c r="AV108" i="19"/>
  <c r="AV106" i="19"/>
  <c r="AV104" i="19"/>
  <c r="AV102" i="19"/>
  <c r="AV100" i="19"/>
  <c r="AV98" i="19"/>
  <c r="AV96" i="19"/>
  <c r="AV94" i="19"/>
  <c r="AV92" i="19"/>
  <c r="AV90" i="19"/>
  <c r="AV152" i="19"/>
  <c r="AV136" i="19"/>
  <c r="AV139" i="19"/>
  <c r="AV138" i="19"/>
  <c r="AV113" i="19"/>
  <c r="AV111" i="19"/>
  <c r="AV109" i="19"/>
  <c r="AV107" i="19"/>
  <c r="AV105" i="19"/>
  <c r="AV103" i="19"/>
  <c r="AV101" i="19"/>
  <c r="AV99" i="19"/>
  <c r="AV97" i="19"/>
  <c r="AV95" i="19"/>
  <c r="AV93" i="19"/>
  <c r="AV91" i="19"/>
  <c r="AV89" i="19"/>
  <c r="AV87" i="19"/>
  <c r="AV147" i="19"/>
  <c r="AV144" i="19"/>
  <c r="AV134" i="19"/>
  <c r="AV132" i="19"/>
  <c r="AV130" i="19"/>
  <c r="AV128" i="19"/>
  <c r="AV126" i="19"/>
  <c r="AV124" i="19"/>
  <c r="AV122" i="19"/>
  <c r="AV120" i="19"/>
  <c r="AV118" i="19"/>
  <c r="AV116" i="19"/>
  <c r="AV141" i="19"/>
  <c r="AV81" i="19"/>
  <c r="AV69" i="19"/>
  <c r="AV51" i="19"/>
  <c r="AV88" i="19"/>
  <c r="AV86" i="19"/>
  <c r="AV74" i="19"/>
  <c r="AV62" i="19"/>
  <c r="AV46" i="19"/>
  <c r="AV83" i="19"/>
  <c r="AV71" i="19"/>
  <c r="AV59" i="19"/>
  <c r="AV56" i="19"/>
  <c r="AV47" i="19"/>
  <c r="AV76" i="19"/>
  <c r="AV64" i="19"/>
  <c r="AV57" i="19"/>
  <c r="AV85" i="19"/>
  <c r="AV73" i="19"/>
  <c r="AV61" i="19"/>
  <c r="AV52" i="19"/>
  <c r="AV78" i="19"/>
  <c r="AV66" i="19"/>
  <c r="AV53" i="19"/>
  <c r="AV75" i="19"/>
  <c r="AV63" i="19"/>
  <c r="AV48" i="19"/>
  <c r="AV80" i="19"/>
  <c r="AV68" i="19"/>
  <c r="AV77" i="19"/>
  <c r="AV65" i="19"/>
  <c r="AV44" i="19"/>
  <c r="AV42" i="19"/>
  <c r="AV40" i="19"/>
  <c r="AV82" i="19"/>
  <c r="AV70" i="19"/>
  <c r="AV58" i="19"/>
  <c r="AV54" i="19"/>
  <c r="AV45" i="19"/>
  <c r="AV79" i="19"/>
  <c r="AV67" i="19"/>
  <c r="AV55" i="19"/>
  <c r="E11" i="19"/>
  <c r="T11" i="19"/>
  <c r="AL11" i="19"/>
  <c r="BA11" i="19"/>
  <c r="N12" i="19"/>
  <c r="AF12" i="19"/>
  <c r="AU12" i="19"/>
  <c r="H13" i="19"/>
  <c r="Z13" i="19"/>
  <c r="AO13" i="19"/>
  <c r="T14" i="19"/>
  <c r="AI14" i="19"/>
  <c r="AX14" i="19"/>
  <c r="N15" i="19"/>
  <c r="AC15" i="19"/>
  <c r="AR15" i="19"/>
  <c r="H16" i="19"/>
  <c r="W16" i="19"/>
  <c r="AL16" i="19"/>
  <c r="Q17" i="19"/>
  <c r="AF17" i="19"/>
  <c r="AX17" i="19"/>
  <c r="K18" i="19"/>
  <c r="Z18" i="19"/>
  <c r="AR18" i="19"/>
  <c r="Z19" i="19"/>
  <c r="H20" i="19"/>
  <c r="Y20" i="19"/>
  <c r="AR20" i="19"/>
  <c r="Z21" i="19"/>
  <c r="H22" i="19"/>
  <c r="Y22" i="19"/>
  <c r="AR22" i="19"/>
  <c r="Z23" i="19"/>
  <c r="H24" i="19"/>
  <c r="Y24" i="19"/>
  <c r="AR24" i="19"/>
  <c r="Z25" i="19"/>
  <c r="H26" i="19"/>
  <c r="Y26" i="19"/>
  <c r="AR26" i="19"/>
  <c r="G27" i="19"/>
  <c r="Z27" i="19"/>
  <c r="AQ27" i="19"/>
  <c r="H28" i="19"/>
  <c r="Y28" i="19"/>
  <c r="AR28" i="19"/>
  <c r="G29" i="19"/>
  <c r="Z29" i="19"/>
  <c r="AQ29" i="19"/>
  <c r="H30" i="19"/>
  <c r="Y30" i="19"/>
  <c r="AR30" i="19"/>
  <c r="G31" i="19"/>
  <c r="Z31" i="19"/>
  <c r="AQ31" i="19"/>
  <c r="H32" i="19"/>
  <c r="Y32" i="19"/>
  <c r="AR32" i="19"/>
  <c r="G33" i="19"/>
  <c r="Z33" i="19"/>
  <c r="AQ33" i="19"/>
  <c r="H34" i="19"/>
  <c r="Y34" i="19"/>
  <c r="AR34" i="19"/>
  <c r="G35" i="19"/>
  <c r="Z35" i="19"/>
  <c r="AQ35" i="19"/>
  <c r="H36" i="19"/>
  <c r="Y36" i="19"/>
  <c r="AR36" i="19"/>
  <c r="G37" i="19"/>
  <c r="Z37" i="19"/>
  <c r="AQ37" i="19"/>
  <c r="H38" i="19"/>
  <c r="Y38" i="19"/>
  <c r="AR38" i="19"/>
  <c r="G39" i="19"/>
  <c r="Z39" i="19"/>
  <c r="AV39" i="19"/>
  <c r="AG40" i="19"/>
  <c r="BC40" i="19"/>
  <c r="T41" i="19"/>
  <c r="AN41" i="19"/>
  <c r="H42" i="19"/>
  <c r="AD42" i="19"/>
  <c r="AW42" i="19"/>
  <c r="O43" i="19"/>
  <c r="V44" i="19"/>
  <c r="AT44" i="19"/>
  <c r="R45" i="19"/>
  <c r="AT45" i="19"/>
  <c r="V46" i="19"/>
  <c r="AU48" i="19"/>
  <c r="AV49" i="19"/>
  <c r="AZ50" i="19"/>
  <c r="O52" i="19"/>
  <c r="AP53" i="19"/>
  <c r="AB58" i="19"/>
  <c r="H61" i="19"/>
  <c r="D64" i="19"/>
  <c r="BB66" i="19"/>
  <c r="AW69" i="19"/>
  <c r="AD72" i="19"/>
  <c r="Y75" i="19"/>
  <c r="F78" i="19"/>
  <c r="BB83" i="19"/>
  <c r="AX86" i="19"/>
  <c r="U99" i="19"/>
  <c r="AK159" i="19"/>
  <c r="AK157" i="19"/>
  <c r="AK155" i="19"/>
  <c r="AK153" i="19"/>
  <c r="AK154" i="19"/>
  <c r="AK150" i="19"/>
  <c r="AK145" i="19"/>
  <c r="AK142" i="19"/>
  <c r="AK137" i="19"/>
  <c r="AK135" i="19"/>
  <c r="AK133" i="19"/>
  <c r="AK131" i="19"/>
  <c r="AK129" i="19"/>
  <c r="AK127" i="19"/>
  <c r="AK125" i="19"/>
  <c r="AK123" i="19"/>
  <c r="AK121" i="19"/>
  <c r="AK119" i="19"/>
  <c r="AK117" i="19"/>
  <c r="AK115" i="19"/>
  <c r="AK147" i="19"/>
  <c r="AK144" i="19"/>
  <c r="AK139" i="19"/>
  <c r="AK136" i="19"/>
  <c r="AK160" i="19"/>
  <c r="AK152" i="19"/>
  <c r="AK156" i="19"/>
  <c r="AK158" i="19"/>
  <c r="AK151" i="19"/>
  <c r="AK141" i="19"/>
  <c r="AK140" i="19"/>
  <c r="AK114" i="19"/>
  <c r="AK112" i="19"/>
  <c r="AK110" i="19"/>
  <c r="AK108" i="19"/>
  <c r="AK106" i="19"/>
  <c r="AK104" i="19"/>
  <c r="AK102" i="19"/>
  <c r="AK100" i="19"/>
  <c r="AK98" i="19"/>
  <c r="AK96" i="19"/>
  <c r="AK94" i="19"/>
  <c r="AK92" i="19"/>
  <c r="AK90" i="19"/>
  <c r="AK88" i="19"/>
  <c r="AK143" i="19"/>
  <c r="AK149" i="19"/>
  <c r="AK134" i="19"/>
  <c r="AK132" i="19"/>
  <c r="AK130" i="19"/>
  <c r="AK128" i="19"/>
  <c r="AK126" i="19"/>
  <c r="AK124" i="19"/>
  <c r="AK122" i="19"/>
  <c r="AK120" i="19"/>
  <c r="AK118" i="19"/>
  <c r="AK116" i="19"/>
  <c r="AK146" i="19"/>
  <c r="AK113" i="19"/>
  <c r="AK111" i="19"/>
  <c r="AK109" i="19"/>
  <c r="AK107" i="19"/>
  <c r="AK105" i="19"/>
  <c r="AK103" i="19"/>
  <c r="AK101" i="19"/>
  <c r="AK99" i="19"/>
  <c r="AK97" i="19"/>
  <c r="AK95" i="19"/>
  <c r="AK93" i="19"/>
  <c r="AK148" i="19"/>
  <c r="AK85" i="19"/>
  <c r="AK73" i="19"/>
  <c r="AK61" i="19"/>
  <c r="AK57" i="19"/>
  <c r="AK78" i="19"/>
  <c r="AK66" i="19"/>
  <c r="AK52" i="19"/>
  <c r="AK75" i="19"/>
  <c r="AK63" i="19"/>
  <c r="AK53" i="19"/>
  <c r="AK87" i="19"/>
  <c r="AK80" i="19"/>
  <c r="AK68" i="19"/>
  <c r="AK48" i="19"/>
  <c r="AK77" i="19"/>
  <c r="AK65" i="19"/>
  <c r="AK49" i="19"/>
  <c r="AK138" i="19"/>
  <c r="AK91" i="19"/>
  <c r="AK82" i="19"/>
  <c r="AK70" i="19"/>
  <c r="AK58" i="19"/>
  <c r="AK79" i="19"/>
  <c r="AK67" i="19"/>
  <c r="AK54" i="19"/>
  <c r="AK84" i="19"/>
  <c r="AK72" i="19"/>
  <c r="AK60" i="19"/>
  <c r="AK55" i="19"/>
  <c r="AK81" i="19"/>
  <c r="AK69" i="19"/>
  <c r="AK50" i="19"/>
  <c r="AK86" i="19"/>
  <c r="AK74" i="19"/>
  <c r="AK62" i="19"/>
  <c r="AK51" i="19"/>
  <c r="AK89" i="19"/>
  <c r="AK83" i="19"/>
  <c r="AK71" i="19"/>
  <c r="AK59" i="19"/>
  <c r="O15" i="19"/>
  <c r="C17" i="19"/>
  <c r="AJ17" i="19"/>
  <c r="L18" i="19"/>
  <c r="H19" i="19"/>
  <c r="AA19" i="19"/>
  <c r="AR19" i="19"/>
  <c r="Z20" i="19"/>
  <c r="H21" i="19"/>
  <c r="AA21" i="19"/>
  <c r="AR21" i="19"/>
  <c r="Z22" i="19"/>
  <c r="H23" i="19"/>
  <c r="AA23" i="19"/>
  <c r="AR23" i="19"/>
  <c r="Z24" i="19"/>
  <c r="H25" i="19"/>
  <c r="AA25" i="19"/>
  <c r="AR25" i="19"/>
  <c r="Z26" i="19"/>
  <c r="H27" i="19"/>
  <c r="AA27" i="19"/>
  <c r="AR27" i="19"/>
  <c r="Z28" i="19"/>
  <c r="H29" i="19"/>
  <c r="AA29" i="19"/>
  <c r="AR29" i="19"/>
  <c r="Z30" i="19"/>
  <c r="H31" i="19"/>
  <c r="AA31" i="19"/>
  <c r="AR31" i="19"/>
  <c r="Z32" i="19"/>
  <c r="H33" i="19"/>
  <c r="AA33" i="19"/>
  <c r="AR33" i="19"/>
  <c r="Z34" i="19"/>
  <c r="H35" i="19"/>
  <c r="AA35" i="19"/>
  <c r="AR35" i="19"/>
  <c r="Z36" i="19"/>
  <c r="H37" i="19"/>
  <c r="AA37" i="19"/>
  <c r="AR37" i="19"/>
  <c r="I38" i="19"/>
  <c r="Z38" i="19"/>
  <c r="AS38" i="19"/>
  <c r="H39" i="19"/>
  <c r="AW39" i="19"/>
  <c r="N40" i="19"/>
  <c r="X41" i="19"/>
  <c r="AQ41" i="19"/>
  <c r="I42" i="19"/>
  <c r="AE42" i="19"/>
  <c r="P43" i="19"/>
  <c r="AL43" i="19"/>
  <c r="F44" i="19"/>
  <c r="Y44" i="19"/>
  <c r="S45" i="19"/>
  <c r="AU45" i="19"/>
  <c r="W46" i="19"/>
  <c r="I47" i="19"/>
  <c r="BB47" i="19"/>
  <c r="BC48" i="19"/>
  <c r="Y52" i="19"/>
  <c r="AT53" i="19"/>
  <c r="G56" i="19"/>
  <c r="AQ58" i="19"/>
  <c r="W61" i="19"/>
  <c r="S64" i="19"/>
  <c r="AV72" i="19"/>
  <c r="AQ75" i="19"/>
  <c r="X78" i="19"/>
  <c r="S81" i="19"/>
  <c r="D90" i="19"/>
  <c r="Q94" i="19"/>
  <c r="AG105" i="19"/>
  <c r="AB121" i="19"/>
  <c r="M159" i="19"/>
  <c r="M157" i="19"/>
  <c r="M155" i="19"/>
  <c r="M153" i="19"/>
  <c r="M149" i="19"/>
  <c r="M146" i="19"/>
  <c r="M141" i="19"/>
  <c r="M138" i="19"/>
  <c r="M154" i="19"/>
  <c r="M135" i="19"/>
  <c r="M133" i="19"/>
  <c r="M131" i="19"/>
  <c r="M129" i="19"/>
  <c r="M127" i="19"/>
  <c r="M125" i="19"/>
  <c r="M123" i="19"/>
  <c r="M121" i="19"/>
  <c r="M119" i="19"/>
  <c r="M117" i="19"/>
  <c r="M160" i="19"/>
  <c r="M151" i="19"/>
  <c r="M148" i="19"/>
  <c r="M143" i="19"/>
  <c r="M140" i="19"/>
  <c r="M156" i="19"/>
  <c r="M158" i="19"/>
  <c r="M144" i="19"/>
  <c r="M139" i="19"/>
  <c r="M145" i="19"/>
  <c r="M114" i="19"/>
  <c r="M112" i="19"/>
  <c r="M110" i="19"/>
  <c r="M108" i="19"/>
  <c r="M106" i="19"/>
  <c r="M104" i="19"/>
  <c r="M102" i="19"/>
  <c r="M100" i="19"/>
  <c r="M98" i="19"/>
  <c r="M96" i="19"/>
  <c r="M94" i="19"/>
  <c r="M92" i="19"/>
  <c r="M90" i="19"/>
  <c r="M88" i="19"/>
  <c r="M152" i="19"/>
  <c r="M150" i="19"/>
  <c r="M113" i="19"/>
  <c r="M111" i="19"/>
  <c r="M109" i="19"/>
  <c r="M107" i="19"/>
  <c r="M105" i="19"/>
  <c r="M103" i="19"/>
  <c r="M101" i="19"/>
  <c r="M99" i="19"/>
  <c r="M97" i="19"/>
  <c r="M95" i="19"/>
  <c r="M93" i="19"/>
  <c r="M134" i="19"/>
  <c r="M132" i="19"/>
  <c r="M130" i="19"/>
  <c r="M128" i="19"/>
  <c r="M126" i="19"/>
  <c r="M124" i="19"/>
  <c r="M122" i="19"/>
  <c r="M120" i="19"/>
  <c r="M118" i="19"/>
  <c r="M116" i="19"/>
  <c r="M115" i="19"/>
  <c r="M147" i="19"/>
  <c r="M142" i="19"/>
  <c r="M137" i="19"/>
  <c r="M136" i="19"/>
  <c r="M89" i="19"/>
  <c r="M79" i="19"/>
  <c r="M67" i="19"/>
  <c r="M58" i="19"/>
  <c r="M49" i="19"/>
  <c r="M84" i="19"/>
  <c r="M72" i="19"/>
  <c r="M60" i="19"/>
  <c r="M81" i="19"/>
  <c r="M69" i="19"/>
  <c r="M54" i="19"/>
  <c r="M91" i="19"/>
  <c r="M86" i="19"/>
  <c r="M74" i="19"/>
  <c r="M62" i="19"/>
  <c r="M55" i="19"/>
  <c r="M83" i="19"/>
  <c r="M71" i="19"/>
  <c r="M59" i="19"/>
  <c r="M50" i="19"/>
  <c r="M76" i="19"/>
  <c r="M64" i="19"/>
  <c r="M51" i="19"/>
  <c r="M85" i="19"/>
  <c r="M73" i="19"/>
  <c r="M61" i="19"/>
  <c r="M78" i="19"/>
  <c r="M66" i="19"/>
  <c r="M56" i="19"/>
  <c r="M87" i="19"/>
  <c r="M75" i="19"/>
  <c r="M63" i="19"/>
  <c r="M57" i="19"/>
  <c r="M80" i="19"/>
  <c r="M68" i="19"/>
  <c r="M52" i="19"/>
  <c r="M77" i="19"/>
  <c r="M65" i="19"/>
  <c r="M53" i="19"/>
  <c r="AW159" i="19"/>
  <c r="AW157" i="19"/>
  <c r="AW155" i="19"/>
  <c r="AW153" i="19"/>
  <c r="AW151" i="19"/>
  <c r="AW148" i="19"/>
  <c r="AW143" i="19"/>
  <c r="AW140" i="19"/>
  <c r="AW135" i="19"/>
  <c r="AW133" i="19"/>
  <c r="AW131" i="19"/>
  <c r="AW129" i="19"/>
  <c r="AW127" i="19"/>
  <c r="AW125" i="19"/>
  <c r="AW123" i="19"/>
  <c r="AW121" i="19"/>
  <c r="AW119" i="19"/>
  <c r="AW117" i="19"/>
  <c r="AW115" i="19"/>
  <c r="AW150" i="19"/>
  <c r="AW145" i="19"/>
  <c r="AW142" i="19"/>
  <c r="AW137" i="19"/>
  <c r="AW158" i="19"/>
  <c r="AW152" i="19"/>
  <c r="AW160" i="19"/>
  <c r="AW154" i="19"/>
  <c r="AW149" i="19"/>
  <c r="AW114" i="19"/>
  <c r="AW112" i="19"/>
  <c r="AW110" i="19"/>
  <c r="AW108" i="19"/>
  <c r="AW106" i="19"/>
  <c r="AW104" i="19"/>
  <c r="AW102" i="19"/>
  <c r="AW100" i="19"/>
  <c r="AW98" i="19"/>
  <c r="AW96" i="19"/>
  <c r="AW94" i="19"/>
  <c r="AW92" i="19"/>
  <c r="AW90" i="19"/>
  <c r="AW88" i="19"/>
  <c r="AW146" i="19"/>
  <c r="AW136" i="19"/>
  <c r="AW139" i="19"/>
  <c r="AW138" i="19"/>
  <c r="AW113" i="19"/>
  <c r="AW111" i="19"/>
  <c r="AW109" i="19"/>
  <c r="AW107" i="19"/>
  <c r="AW105" i="19"/>
  <c r="AW103" i="19"/>
  <c r="AW101" i="19"/>
  <c r="AW99" i="19"/>
  <c r="AW97" i="19"/>
  <c r="AW95" i="19"/>
  <c r="AW93" i="19"/>
  <c r="AW147" i="19"/>
  <c r="AW144" i="19"/>
  <c r="AW134" i="19"/>
  <c r="AW132" i="19"/>
  <c r="AW130" i="19"/>
  <c r="AW128" i="19"/>
  <c r="AW126" i="19"/>
  <c r="AW124" i="19"/>
  <c r="AW122" i="19"/>
  <c r="AW120" i="19"/>
  <c r="AW118" i="19"/>
  <c r="AW116" i="19"/>
  <c r="AW141" i="19"/>
  <c r="AW156" i="19"/>
  <c r="AW91" i="19"/>
  <c r="AW86" i="19"/>
  <c r="AW74" i="19"/>
  <c r="AW62" i="19"/>
  <c r="AW46" i="19"/>
  <c r="AW83" i="19"/>
  <c r="AW71" i="19"/>
  <c r="AW59" i="19"/>
  <c r="AW56" i="19"/>
  <c r="AW47" i="19"/>
  <c r="AW76" i="19"/>
  <c r="AW64" i="19"/>
  <c r="AW57" i="19"/>
  <c r="AW89" i="19"/>
  <c r="AW85" i="19"/>
  <c r="AW73" i="19"/>
  <c r="AW61" i="19"/>
  <c r="AW52" i="19"/>
  <c r="AW78" i="19"/>
  <c r="AW66" i="19"/>
  <c r="AW53" i="19"/>
  <c r="AW75" i="19"/>
  <c r="AW63" i="19"/>
  <c r="AW48" i="19"/>
  <c r="AW80" i="19"/>
  <c r="AW68" i="19"/>
  <c r="AW49" i="19"/>
  <c r="AW87" i="19"/>
  <c r="AW77" i="19"/>
  <c r="AW65" i="19"/>
  <c r="AW82" i="19"/>
  <c r="AW70" i="19"/>
  <c r="AW58" i="19"/>
  <c r="AW54" i="19"/>
  <c r="AW45" i="19"/>
  <c r="AW79" i="19"/>
  <c r="AW67" i="19"/>
  <c r="AW55" i="19"/>
  <c r="AW84" i="19"/>
  <c r="AW72" i="19"/>
  <c r="AW60" i="19"/>
  <c r="AW50" i="19"/>
  <c r="Z160" i="19"/>
  <c r="Z158" i="19"/>
  <c r="Z156" i="19"/>
  <c r="Z154" i="19"/>
  <c r="Z159" i="19"/>
  <c r="Z153" i="19"/>
  <c r="Z149" i="19"/>
  <c r="Z146" i="19"/>
  <c r="Z141" i="19"/>
  <c r="Z138" i="19"/>
  <c r="Z155" i="19"/>
  <c r="Z151" i="19"/>
  <c r="Z148" i="19"/>
  <c r="Z150" i="19"/>
  <c r="Z157" i="19"/>
  <c r="Z152" i="19"/>
  <c r="Z135" i="19"/>
  <c r="Z133" i="19"/>
  <c r="Z131" i="19"/>
  <c r="Z129" i="19"/>
  <c r="Z127" i="19"/>
  <c r="Z125" i="19"/>
  <c r="Z123" i="19"/>
  <c r="Z121" i="19"/>
  <c r="Z119" i="19"/>
  <c r="Z117" i="19"/>
  <c r="Z115" i="19"/>
  <c r="Z114" i="19"/>
  <c r="Z112" i="19"/>
  <c r="Z110" i="19"/>
  <c r="Z108" i="19"/>
  <c r="Z106" i="19"/>
  <c r="Z104" i="19"/>
  <c r="Z102" i="19"/>
  <c r="Z100" i="19"/>
  <c r="Z98" i="19"/>
  <c r="Z96" i="19"/>
  <c r="Z94" i="19"/>
  <c r="Z92" i="19"/>
  <c r="Z140" i="19"/>
  <c r="Z147" i="19"/>
  <c r="Z143" i="19"/>
  <c r="Z142" i="19"/>
  <c r="Z137" i="19"/>
  <c r="Z136" i="19"/>
  <c r="Z113" i="19"/>
  <c r="Z111" i="19"/>
  <c r="Z109" i="19"/>
  <c r="Z107" i="19"/>
  <c r="Z105" i="19"/>
  <c r="Z103" i="19"/>
  <c r="Z101" i="19"/>
  <c r="Z99" i="19"/>
  <c r="Z97" i="19"/>
  <c r="Z95" i="19"/>
  <c r="Z93" i="19"/>
  <c r="Z91" i="19"/>
  <c r="Z89" i="19"/>
  <c r="Z87" i="19"/>
  <c r="Z85" i="19"/>
  <c r="Z83" i="19"/>
  <c r="Z81" i="19"/>
  <c r="Z79" i="19"/>
  <c r="Z77" i="19"/>
  <c r="Z75" i="19"/>
  <c r="Z73" i="19"/>
  <c r="Z71" i="19"/>
  <c r="Z69" i="19"/>
  <c r="Z67" i="19"/>
  <c r="Z65" i="19"/>
  <c r="Z63" i="19"/>
  <c r="Z61" i="19"/>
  <c r="Z59" i="19"/>
  <c r="Z57" i="19"/>
  <c r="Z55" i="19"/>
  <c r="Z53" i="19"/>
  <c r="Z51" i="19"/>
  <c r="Z49" i="19"/>
  <c r="Z47" i="19"/>
  <c r="Z45" i="19"/>
  <c r="Z144" i="19"/>
  <c r="Z139" i="19"/>
  <c r="Z145" i="19"/>
  <c r="Z48" i="19"/>
  <c r="Z90" i="19"/>
  <c r="Z82" i="19"/>
  <c r="Z70" i="19"/>
  <c r="Z58" i="19"/>
  <c r="Z88" i="19"/>
  <c r="Z132" i="19"/>
  <c r="Z126" i="19"/>
  <c r="Z120" i="19"/>
  <c r="Z84" i="19"/>
  <c r="Z72" i="19"/>
  <c r="Z60" i="19"/>
  <c r="Z54" i="19"/>
  <c r="Z86" i="19"/>
  <c r="Z74" i="19"/>
  <c r="Z62" i="19"/>
  <c r="Z50" i="19"/>
  <c r="Z134" i="19"/>
  <c r="Z128" i="19"/>
  <c r="Z122" i="19"/>
  <c r="Z116" i="19"/>
  <c r="Z76" i="19"/>
  <c r="Z64" i="19"/>
  <c r="Z56" i="19"/>
  <c r="Z78" i="19"/>
  <c r="Z66" i="19"/>
  <c r="Z52" i="19"/>
  <c r="AX160" i="19"/>
  <c r="AX158" i="19"/>
  <c r="AX156" i="19"/>
  <c r="AX154" i="19"/>
  <c r="AX153" i="19"/>
  <c r="AX135" i="19"/>
  <c r="AX159" i="19"/>
  <c r="AX150" i="19"/>
  <c r="AX145" i="19"/>
  <c r="AX142" i="19"/>
  <c r="AX137" i="19"/>
  <c r="AX155" i="19"/>
  <c r="AX147" i="19"/>
  <c r="AX149" i="19"/>
  <c r="AX157" i="19"/>
  <c r="AX114" i="19"/>
  <c r="AX112" i="19"/>
  <c r="AX110" i="19"/>
  <c r="AX108" i="19"/>
  <c r="AX106" i="19"/>
  <c r="AX104" i="19"/>
  <c r="AX102" i="19"/>
  <c r="AX100" i="19"/>
  <c r="AX98" i="19"/>
  <c r="AX96" i="19"/>
  <c r="AX94" i="19"/>
  <c r="AX92" i="19"/>
  <c r="AX146" i="19"/>
  <c r="AX148" i="19"/>
  <c r="AX136" i="19"/>
  <c r="AX152" i="19"/>
  <c r="AX139" i="19"/>
  <c r="AX138" i="19"/>
  <c r="AX113" i="19"/>
  <c r="AX111" i="19"/>
  <c r="AX109" i="19"/>
  <c r="AX107" i="19"/>
  <c r="AX105" i="19"/>
  <c r="AX103" i="19"/>
  <c r="AX101" i="19"/>
  <c r="AX99" i="19"/>
  <c r="AX97" i="19"/>
  <c r="AX95" i="19"/>
  <c r="AX93" i="19"/>
  <c r="AX91" i="19"/>
  <c r="AX89" i="19"/>
  <c r="AX87" i="19"/>
  <c r="AX85" i="19"/>
  <c r="AX83" i="19"/>
  <c r="AX81" i="19"/>
  <c r="AX79" i="19"/>
  <c r="AX77" i="19"/>
  <c r="AX75" i="19"/>
  <c r="AX73" i="19"/>
  <c r="AX71" i="19"/>
  <c r="AX69" i="19"/>
  <c r="AX67" i="19"/>
  <c r="AX65" i="19"/>
  <c r="AX63" i="19"/>
  <c r="AX61" i="19"/>
  <c r="AX59" i="19"/>
  <c r="AX57" i="19"/>
  <c r="AX55" i="19"/>
  <c r="AX53" i="19"/>
  <c r="AX51" i="19"/>
  <c r="AX49" i="19"/>
  <c r="AX47" i="19"/>
  <c r="AX45" i="19"/>
  <c r="AX144" i="19"/>
  <c r="AX134" i="19"/>
  <c r="AX132" i="19"/>
  <c r="AX130" i="19"/>
  <c r="AX128" i="19"/>
  <c r="AX126" i="19"/>
  <c r="AX124" i="19"/>
  <c r="AX122" i="19"/>
  <c r="AX120" i="19"/>
  <c r="AX118" i="19"/>
  <c r="AX116" i="19"/>
  <c r="AX141" i="19"/>
  <c r="AX140" i="19"/>
  <c r="AX133" i="19"/>
  <c r="AX131" i="19"/>
  <c r="AX129" i="19"/>
  <c r="AX127" i="19"/>
  <c r="AX125" i="19"/>
  <c r="AX123" i="19"/>
  <c r="AX121" i="19"/>
  <c r="AX119" i="19"/>
  <c r="AX117" i="19"/>
  <c r="AX115" i="19"/>
  <c r="AX151" i="19"/>
  <c r="AX143" i="19"/>
  <c r="AX88" i="19"/>
  <c r="AX56" i="19"/>
  <c r="AX90" i="19"/>
  <c r="AX76" i="19"/>
  <c r="AX64" i="19"/>
  <c r="AX52" i="19"/>
  <c r="AX78" i="19"/>
  <c r="AX66" i="19"/>
  <c r="AX48" i="19"/>
  <c r="AX80" i="19"/>
  <c r="AX68" i="19"/>
  <c r="AX82" i="19"/>
  <c r="AX70" i="19"/>
  <c r="AX58" i="19"/>
  <c r="AX54" i="19"/>
  <c r="AX84" i="19"/>
  <c r="AX72" i="19"/>
  <c r="AX60" i="19"/>
  <c r="AX50" i="19"/>
  <c r="AW12" i="19"/>
  <c r="M13" i="19"/>
  <c r="AK14" i="19"/>
  <c r="AW15" i="19"/>
  <c r="Y16" i="19"/>
  <c r="D17" i="19"/>
  <c r="AK17" i="19"/>
  <c r="AZ17" i="19"/>
  <c r="M18" i="19"/>
  <c r="L19" i="19"/>
  <c r="AB19" i="19"/>
  <c r="AV19" i="19"/>
  <c r="L21" i="19"/>
  <c r="AB21" i="19"/>
  <c r="AV21" i="19"/>
  <c r="L23" i="19"/>
  <c r="AB23" i="19"/>
  <c r="AV23" i="19"/>
  <c r="L25" i="19"/>
  <c r="AB25" i="19"/>
  <c r="AV25" i="19"/>
  <c r="L27" i="19"/>
  <c r="AB27" i="19"/>
  <c r="AV27" i="19"/>
  <c r="L29" i="19"/>
  <c r="AB29" i="19"/>
  <c r="AV29" i="19"/>
  <c r="L31" i="19"/>
  <c r="AB31" i="19"/>
  <c r="AV31" i="19"/>
  <c r="L33" i="19"/>
  <c r="AB33" i="19"/>
  <c r="AV33" i="19"/>
  <c r="L35" i="19"/>
  <c r="AB35" i="19"/>
  <c r="AV35" i="19"/>
  <c r="L37" i="19"/>
  <c r="AB37" i="19"/>
  <c r="AV37" i="19"/>
  <c r="L39" i="19"/>
  <c r="AB39" i="19"/>
  <c r="AX39" i="19"/>
  <c r="R40" i="19"/>
  <c r="AK40" i="19"/>
  <c r="AR41" i="19"/>
  <c r="J42" i="19"/>
  <c r="AF42" i="19"/>
  <c r="BB42" i="19"/>
  <c r="S43" i="19"/>
  <c r="AM43" i="19"/>
  <c r="G44" i="19"/>
  <c r="Z44" i="19"/>
  <c r="AX44" i="19"/>
  <c r="V45" i="19"/>
  <c r="AZ45" i="19"/>
  <c r="Z46" i="19"/>
  <c r="J47" i="19"/>
  <c r="D50" i="19"/>
  <c r="G51" i="19"/>
  <c r="AC52" i="19"/>
  <c r="W56" i="19"/>
  <c r="AO61" i="19"/>
  <c r="AK64" i="19"/>
  <c r="Q67" i="19"/>
  <c r="M70" i="19"/>
  <c r="AH81" i="19"/>
  <c r="J87" i="19"/>
  <c r="AB90" i="19"/>
  <c r="E100" i="19"/>
  <c r="I113" i="19"/>
  <c r="AP140" i="19"/>
  <c r="BA160" i="19"/>
  <c r="BA158" i="19"/>
  <c r="BA156" i="19"/>
  <c r="BA154" i="19"/>
  <c r="BA152" i="19"/>
  <c r="BA150" i="19"/>
  <c r="BA148" i="19"/>
  <c r="BA146" i="19"/>
  <c r="BA144" i="19"/>
  <c r="BA142" i="19"/>
  <c r="BA140" i="19"/>
  <c r="BA138" i="19"/>
  <c r="BA136" i="19"/>
  <c r="BA159" i="19"/>
  <c r="BA155" i="19"/>
  <c r="BA147" i="19"/>
  <c r="BA139" i="19"/>
  <c r="BA134" i="19"/>
  <c r="BA132" i="19"/>
  <c r="BA130" i="19"/>
  <c r="BA128" i="19"/>
  <c r="BA126" i="19"/>
  <c r="BA124" i="19"/>
  <c r="BA122" i="19"/>
  <c r="BA120" i="19"/>
  <c r="BA118" i="19"/>
  <c r="BA116" i="19"/>
  <c r="BA149" i="19"/>
  <c r="BA151" i="19"/>
  <c r="BA153" i="19"/>
  <c r="BA157" i="19"/>
  <c r="BA113" i="19"/>
  <c r="BA111" i="19"/>
  <c r="BA109" i="19"/>
  <c r="BA107" i="19"/>
  <c r="BA105" i="19"/>
  <c r="BA103" i="19"/>
  <c r="BA101" i="19"/>
  <c r="BA99" i="19"/>
  <c r="BA97" i="19"/>
  <c r="BA95" i="19"/>
  <c r="BA141" i="19"/>
  <c r="BA143" i="19"/>
  <c r="BA137" i="19"/>
  <c r="BA133" i="19"/>
  <c r="BA131" i="19"/>
  <c r="BA129" i="19"/>
  <c r="BA127" i="19"/>
  <c r="BA125" i="19"/>
  <c r="BA123" i="19"/>
  <c r="BA121" i="19"/>
  <c r="BA119" i="19"/>
  <c r="BA117" i="19"/>
  <c r="BA115" i="19"/>
  <c r="BA135" i="19"/>
  <c r="BA114" i="19"/>
  <c r="BA112" i="19"/>
  <c r="BA110" i="19"/>
  <c r="BA108" i="19"/>
  <c r="BA106" i="19"/>
  <c r="BA104" i="19"/>
  <c r="BA83" i="19"/>
  <c r="BA78" i="19"/>
  <c r="BA71" i="19"/>
  <c r="BA66" i="19"/>
  <c r="BA59" i="19"/>
  <c r="BA57" i="19"/>
  <c r="BA92" i="19"/>
  <c r="BA48" i="19"/>
  <c r="BA94" i="19"/>
  <c r="BA89" i="19"/>
  <c r="BA85" i="19"/>
  <c r="BA80" i="19"/>
  <c r="BA73" i="19"/>
  <c r="BA68" i="19"/>
  <c r="BA61" i="19"/>
  <c r="BA53" i="19"/>
  <c r="BA44" i="19"/>
  <c r="BA42" i="19"/>
  <c r="BA40" i="19"/>
  <c r="BA38" i="19"/>
  <c r="BA36" i="19"/>
  <c r="BA34" i="19"/>
  <c r="BA32" i="19"/>
  <c r="BA30" i="19"/>
  <c r="BA28" i="19"/>
  <c r="BA26" i="19"/>
  <c r="BA24" i="19"/>
  <c r="BA22" i="19"/>
  <c r="BA20" i="19"/>
  <c r="BA18" i="19"/>
  <c r="BA16" i="19"/>
  <c r="BA14" i="19"/>
  <c r="BA12" i="19"/>
  <c r="BA98" i="19"/>
  <c r="BA82" i="19"/>
  <c r="BA75" i="19"/>
  <c r="BA70" i="19"/>
  <c r="BA63" i="19"/>
  <c r="BA58" i="19"/>
  <c r="BA54" i="19"/>
  <c r="BA49" i="19"/>
  <c r="BA102" i="19"/>
  <c r="BA87" i="19"/>
  <c r="BA84" i="19"/>
  <c r="BA77" i="19"/>
  <c r="BA72" i="19"/>
  <c r="BA65" i="19"/>
  <c r="BA60" i="19"/>
  <c r="BA50" i="19"/>
  <c r="BA93" i="19"/>
  <c r="BA55" i="19"/>
  <c r="BA145" i="19"/>
  <c r="BA86" i="19"/>
  <c r="BA79" i="19"/>
  <c r="BA74" i="19"/>
  <c r="BA67" i="19"/>
  <c r="BA62" i="19"/>
  <c r="BA46" i="19"/>
  <c r="BA96" i="19"/>
  <c r="BA88" i="19"/>
  <c r="BA56" i="19"/>
  <c r="BA51" i="19"/>
  <c r="BA43" i="19"/>
  <c r="BA41" i="19"/>
  <c r="BA39" i="19"/>
  <c r="BA37" i="19"/>
  <c r="BA35" i="19"/>
  <c r="BA33" i="19"/>
  <c r="BA31" i="19"/>
  <c r="BA29" i="19"/>
  <c r="BA27" i="19"/>
  <c r="BA25" i="19"/>
  <c r="BA23" i="19"/>
  <c r="BA21" i="19"/>
  <c r="BA19" i="19"/>
  <c r="BA90" i="19"/>
  <c r="BA81" i="19"/>
  <c r="BA76" i="19"/>
  <c r="BA69" i="19"/>
  <c r="BA64" i="19"/>
  <c r="Q49" i="19"/>
  <c r="Y159" i="19"/>
  <c r="Y157" i="19"/>
  <c r="Y155" i="19"/>
  <c r="Y153" i="19"/>
  <c r="Y152" i="19"/>
  <c r="Y147" i="19"/>
  <c r="Y144" i="19"/>
  <c r="Y139" i="19"/>
  <c r="Y136" i="19"/>
  <c r="Y135" i="19"/>
  <c r="Y133" i="19"/>
  <c r="Y131" i="19"/>
  <c r="Y129" i="19"/>
  <c r="Y127" i="19"/>
  <c r="Y125" i="19"/>
  <c r="Y123" i="19"/>
  <c r="Y121" i="19"/>
  <c r="Y119" i="19"/>
  <c r="Y117" i="19"/>
  <c r="Y115" i="19"/>
  <c r="Y149" i="19"/>
  <c r="Y146" i="19"/>
  <c r="Y141" i="19"/>
  <c r="Y138" i="19"/>
  <c r="Y158" i="19"/>
  <c r="Y160" i="19"/>
  <c r="Y134" i="19"/>
  <c r="Y132" i="19"/>
  <c r="Y130" i="19"/>
  <c r="Y128" i="19"/>
  <c r="Y126" i="19"/>
  <c r="Y124" i="19"/>
  <c r="Y122" i="19"/>
  <c r="Y120" i="19"/>
  <c r="Y118" i="19"/>
  <c r="Y116" i="19"/>
  <c r="Y156" i="19"/>
  <c r="Y114" i="19"/>
  <c r="Y112" i="19"/>
  <c r="Y110" i="19"/>
  <c r="Y108" i="19"/>
  <c r="Y106" i="19"/>
  <c r="Y104" i="19"/>
  <c r="Y102" i="19"/>
  <c r="Y100" i="19"/>
  <c r="Y98" i="19"/>
  <c r="Y96" i="19"/>
  <c r="Y94" i="19"/>
  <c r="Y92" i="19"/>
  <c r="Y90" i="19"/>
  <c r="Y88" i="19"/>
  <c r="Y151" i="19"/>
  <c r="Y154" i="19"/>
  <c r="Y150" i="19"/>
  <c r="Y140" i="19"/>
  <c r="Y143" i="19"/>
  <c r="Y142" i="19"/>
  <c r="Y137" i="19"/>
  <c r="Y113" i="19"/>
  <c r="Y111" i="19"/>
  <c r="Y109" i="19"/>
  <c r="Y107" i="19"/>
  <c r="Y105" i="19"/>
  <c r="Y103" i="19"/>
  <c r="Y101" i="19"/>
  <c r="Y99" i="19"/>
  <c r="Y97" i="19"/>
  <c r="Y95" i="19"/>
  <c r="Y93" i="19"/>
  <c r="Y148" i="19"/>
  <c r="Y145" i="19"/>
  <c r="Y80" i="19"/>
  <c r="Y68" i="19"/>
  <c r="Y53" i="19"/>
  <c r="Y77" i="19"/>
  <c r="Y65" i="19"/>
  <c r="Y48" i="19"/>
  <c r="Y82" i="19"/>
  <c r="Y70" i="19"/>
  <c r="Y58" i="19"/>
  <c r="Y49" i="19"/>
  <c r="Y79" i="19"/>
  <c r="Y67" i="19"/>
  <c r="Y84" i="19"/>
  <c r="Y72" i="19"/>
  <c r="Y60" i="19"/>
  <c r="Y54" i="19"/>
  <c r="Y45" i="19"/>
  <c r="Y89" i="19"/>
  <c r="Y81" i="19"/>
  <c r="Y69" i="19"/>
  <c r="Y55" i="19"/>
  <c r="Y86" i="19"/>
  <c r="Y74" i="19"/>
  <c r="Y62" i="19"/>
  <c r="Y50" i="19"/>
  <c r="Y83" i="19"/>
  <c r="Y71" i="19"/>
  <c r="Y59" i="19"/>
  <c r="Y76" i="19"/>
  <c r="Y64" i="19"/>
  <c r="Y46" i="19"/>
  <c r="Y85" i="19"/>
  <c r="Y73" i="19"/>
  <c r="Y61" i="19"/>
  <c r="Y56" i="19"/>
  <c r="Y47" i="19"/>
  <c r="Y91" i="19"/>
  <c r="Y78" i="19"/>
  <c r="Y66" i="19"/>
  <c r="Y57" i="19"/>
  <c r="N160" i="19"/>
  <c r="N158" i="19"/>
  <c r="N156" i="19"/>
  <c r="N154" i="19"/>
  <c r="N151" i="19"/>
  <c r="N148" i="19"/>
  <c r="N143" i="19"/>
  <c r="N140" i="19"/>
  <c r="N157" i="19"/>
  <c r="N150" i="19"/>
  <c r="N159" i="19"/>
  <c r="N152" i="19"/>
  <c r="N155" i="19"/>
  <c r="N145" i="19"/>
  <c r="N114" i="19"/>
  <c r="N112" i="19"/>
  <c r="N110" i="19"/>
  <c r="N108" i="19"/>
  <c r="N106" i="19"/>
  <c r="N104" i="19"/>
  <c r="N102" i="19"/>
  <c r="N100" i="19"/>
  <c r="N98" i="19"/>
  <c r="N96" i="19"/>
  <c r="N94" i="19"/>
  <c r="N92" i="19"/>
  <c r="N141" i="19"/>
  <c r="N153" i="19"/>
  <c r="N146" i="19"/>
  <c r="N113" i="19"/>
  <c r="N111" i="19"/>
  <c r="N109" i="19"/>
  <c r="N107" i="19"/>
  <c r="N105" i="19"/>
  <c r="N103" i="19"/>
  <c r="N101" i="19"/>
  <c r="N99" i="19"/>
  <c r="N97" i="19"/>
  <c r="N95" i="19"/>
  <c r="N93" i="19"/>
  <c r="N91" i="19"/>
  <c r="N89" i="19"/>
  <c r="N87" i="19"/>
  <c r="N85" i="19"/>
  <c r="N83" i="19"/>
  <c r="N81" i="19"/>
  <c r="N79" i="19"/>
  <c r="N77" i="19"/>
  <c r="N75" i="19"/>
  <c r="N73" i="19"/>
  <c r="N71" i="19"/>
  <c r="N69" i="19"/>
  <c r="N67" i="19"/>
  <c r="N65" i="19"/>
  <c r="N63" i="19"/>
  <c r="N61" i="19"/>
  <c r="N59" i="19"/>
  <c r="N57" i="19"/>
  <c r="N55" i="19"/>
  <c r="N53" i="19"/>
  <c r="N51" i="19"/>
  <c r="N49" i="19"/>
  <c r="N47" i="19"/>
  <c r="N45" i="19"/>
  <c r="N134" i="19"/>
  <c r="N132" i="19"/>
  <c r="N130" i="19"/>
  <c r="N128" i="19"/>
  <c r="N126" i="19"/>
  <c r="N124" i="19"/>
  <c r="N122" i="19"/>
  <c r="N120" i="19"/>
  <c r="N118" i="19"/>
  <c r="N116" i="19"/>
  <c r="N135" i="19"/>
  <c r="N133" i="19"/>
  <c r="N131" i="19"/>
  <c r="N129" i="19"/>
  <c r="N127" i="19"/>
  <c r="N125" i="19"/>
  <c r="N123" i="19"/>
  <c r="N121" i="19"/>
  <c r="N119" i="19"/>
  <c r="N117" i="19"/>
  <c r="N115" i="19"/>
  <c r="N147" i="19"/>
  <c r="N142" i="19"/>
  <c r="N137" i="19"/>
  <c r="N136" i="19"/>
  <c r="N144" i="19"/>
  <c r="N84" i="19"/>
  <c r="N72" i="19"/>
  <c r="N60" i="19"/>
  <c r="N54" i="19"/>
  <c r="N86" i="19"/>
  <c r="N74" i="19"/>
  <c r="N62" i="19"/>
  <c r="N139" i="19"/>
  <c r="N50" i="19"/>
  <c r="N76" i="19"/>
  <c r="N64" i="19"/>
  <c r="N46" i="19"/>
  <c r="N138" i="19"/>
  <c r="N78" i="19"/>
  <c r="N66" i="19"/>
  <c r="N56" i="19"/>
  <c r="N90" i="19"/>
  <c r="N80" i="19"/>
  <c r="N68" i="19"/>
  <c r="N52" i="19"/>
  <c r="N88" i="19"/>
  <c r="N82" i="19"/>
  <c r="N70" i="19"/>
  <c r="C159" i="19"/>
  <c r="C157" i="19"/>
  <c r="C155" i="19"/>
  <c r="C153" i="19"/>
  <c r="C160" i="19"/>
  <c r="C158" i="19"/>
  <c r="C156" i="19"/>
  <c r="C154" i="19"/>
  <c r="C152" i="19"/>
  <c r="C150" i="19"/>
  <c r="C148" i="19"/>
  <c r="C146" i="19"/>
  <c r="C144" i="19"/>
  <c r="C142" i="19"/>
  <c r="C140" i="19"/>
  <c r="C138" i="19"/>
  <c r="C136" i="19"/>
  <c r="C135" i="19"/>
  <c r="C133" i="19"/>
  <c r="C131" i="19"/>
  <c r="C129" i="19"/>
  <c r="C127" i="19"/>
  <c r="C125" i="19"/>
  <c r="C123" i="19"/>
  <c r="C121" i="19"/>
  <c r="C119" i="19"/>
  <c r="C117" i="19"/>
  <c r="C115" i="19"/>
  <c r="C145" i="19"/>
  <c r="C137" i="19"/>
  <c r="C147" i="19"/>
  <c r="C139" i="19"/>
  <c r="C151" i="19"/>
  <c r="C149" i="19"/>
  <c r="C134" i="19"/>
  <c r="C132" i="19"/>
  <c r="C130" i="19"/>
  <c r="C128" i="19"/>
  <c r="C126" i="19"/>
  <c r="C124" i="19"/>
  <c r="C122" i="19"/>
  <c r="C120" i="19"/>
  <c r="C118" i="19"/>
  <c r="C116" i="19"/>
  <c r="C141" i="19"/>
  <c r="C143" i="19"/>
  <c r="C113" i="19"/>
  <c r="C111" i="19"/>
  <c r="C109" i="19"/>
  <c r="C107" i="19"/>
  <c r="C105" i="19"/>
  <c r="C103" i="19"/>
  <c r="C101" i="19"/>
  <c r="C99" i="19"/>
  <c r="C97" i="19"/>
  <c r="C95" i="19"/>
  <c r="C93" i="19"/>
  <c r="C91" i="19"/>
  <c r="C89" i="19"/>
  <c r="C87" i="19"/>
  <c r="C85" i="19"/>
  <c r="C83" i="19"/>
  <c r="C81" i="19"/>
  <c r="C79" i="19"/>
  <c r="C77" i="19"/>
  <c r="C75" i="19"/>
  <c r="C73" i="19"/>
  <c r="C71" i="19"/>
  <c r="C69" i="19"/>
  <c r="C67" i="19"/>
  <c r="C65" i="19"/>
  <c r="C63" i="19"/>
  <c r="C61" i="19"/>
  <c r="C59" i="19"/>
  <c r="C57" i="19"/>
  <c r="C55" i="19"/>
  <c r="C53" i="19"/>
  <c r="C51" i="19"/>
  <c r="C49" i="19"/>
  <c r="C47" i="19"/>
  <c r="C45" i="19"/>
  <c r="C90" i="19"/>
  <c r="C76" i="19"/>
  <c r="C64" i="19"/>
  <c r="C50" i="19"/>
  <c r="C100" i="19"/>
  <c r="C110" i="19"/>
  <c r="C78" i="19"/>
  <c r="C66" i="19"/>
  <c r="C104" i="19"/>
  <c r="C88" i="19"/>
  <c r="C56" i="19"/>
  <c r="C80" i="19"/>
  <c r="C68" i="19"/>
  <c r="C94" i="19"/>
  <c r="C52" i="19"/>
  <c r="C44" i="19"/>
  <c r="C42" i="19"/>
  <c r="C40" i="19"/>
  <c r="C38" i="19"/>
  <c r="C36" i="19"/>
  <c r="C34" i="19"/>
  <c r="C32" i="19"/>
  <c r="C30" i="19"/>
  <c r="C28" i="19"/>
  <c r="C26" i="19"/>
  <c r="C24" i="19"/>
  <c r="C22" i="19"/>
  <c r="C20" i="19"/>
  <c r="C18" i="19"/>
  <c r="C16" i="19"/>
  <c r="C14" i="19"/>
  <c r="C12" i="19"/>
  <c r="C114" i="19"/>
  <c r="C112" i="19"/>
  <c r="C106" i="19"/>
  <c r="C98" i="19"/>
  <c r="C82" i="19"/>
  <c r="C70" i="19"/>
  <c r="C102" i="19"/>
  <c r="C84" i="19"/>
  <c r="C72" i="19"/>
  <c r="C60" i="19"/>
  <c r="C58" i="19"/>
  <c r="C92" i="19"/>
  <c r="C108" i="19"/>
  <c r="C86" i="19"/>
  <c r="C74" i="19"/>
  <c r="C62" i="19"/>
  <c r="C54" i="19"/>
  <c r="O159" i="19"/>
  <c r="O157" i="19"/>
  <c r="O155" i="19"/>
  <c r="O153" i="19"/>
  <c r="O160" i="19"/>
  <c r="O158" i="19"/>
  <c r="O156" i="19"/>
  <c r="O154" i="19"/>
  <c r="O152" i="19"/>
  <c r="O150" i="19"/>
  <c r="O148" i="19"/>
  <c r="O146" i="19"/>
  <c r="O144" i="19"/>
  <c r="O142" i="19"/>
  <c r="O140" i="19"/>
  <c r="O138" i="19"/>
  <c r="O136" i="19"/>
  <c r="O135" i="19"/>
  <c r="O133" i="19"/>
  <c r="O131" i="19"/>
  <c r="O129" i="19"/>
  <c r="O127" i="19"/>
  <c r="O125" i="19"/>
  <c r="O123" i="19"/>
  <c r="O121" i="19"/>
  <c r="O119" i="19"/>
  <c r="O117" i="19"/>
  <c r="O115" i="19"/>
  <c r="O151" i="19"/>
  <c r="O143" i="19"/>
  <c r="O145" i="19"/>
  <c r="O137" i="19"/>
  <c r="O149" i="19"/>
  <c r="O141" i="19"/>
  <c r="O113" i="19"/>
  <c r="O111" i="19"/>
  <c r="O109" i="19"/>
  <c r="O107" i="19"/>
  <c r="O105" i="19"/>
  <c r="O103" i="19"/>
  <c r="O101" i="19"/>
  <c r="O99" i="19"/>
  <c r="O97" i="19"/>
  <c r="O95" i="19"/>
  <c r="O93" i="19"/>
  <c r="O91" i="19"/>
  <c r="O89" i="19"/>
  <c r="O87" i="19"/>
  <c r="O85" i="19"/>
  <c r="O83" i="19"/>
  <c r="O81" i="19"/>
  <c r="O79" i="19"/>
  <c r="O77" i="19"/>
  <c r="O75" i="19"/>
  <c r="O73" i="19"/>
  <c r="O71" i="19"/>
  <c r="O69" i="19"/>
  <c r="O67" i="19"/>
  <c r="O65" i="19"/>
  <c r="O63" i="19"/>
  <c r="O61" i="19"/>
  <c r="O59" i="19"/>
  <c r="O57" i="19"/>
  <c r="O55" i="19"/>
  <c r="O53" i="19"/>
  <c r="O51" i="19"/>
  <c r="O49" i="19"/>
  <c r="O47" i="19"/>
  <c r="O45" i="19"/>
  <c r="O134" i="19"/>
  <c r="O132" i="19"/>
  <c r="O130" i="19"/>
  <c r="O128" i="19"/>
  <c r="O126" i="19"/>
  <c r="O124" i="19"/>
  <c r="O122" i="19"/>
  <c r="O120" i="19"/>
  <c r="O118" i="19"/>
  <c r="O116" i="19"/>
  <c r="O147" i="19"/>
  <c r="O139" i="19"/>
  <c r="O110" i="19"/>
  <c r="O104" i="19"/>
  <c r="O54" i="19"/>
  <c r="O94" i="19"/>
  <c r="O86" i="19"/>
  <c r="O74" i="19"/>
  <c r="O62" i="19"/>
  <c r="O50" i="19"/>
  <c r="O98" i="19"/>
  <c r="O76" i="19"/>
  <c r="O64" i="19"/>
  <c r="O112" i="19"/>
  <c r="O106" i="19"/>
  <c r="O92" i="19"/>
  <c r="O46" i="19"/>
  <c r="O114" i="19"/>
  <c r="O102" i="19"/>
  <c r="O78" i="19"/>
  <c r="O66" i="19"/>
  <c r="O56" i="19"/>
  <c r="O44" i="19"/>
  <c r="O42" i="19"/>
  <c r="O40" i="19"/>
  <c r="O38" i="19"/>
  <c r="O36" i="19"/>
  <c r="O34" i="19"/>
  <c r="O32" i="19"/>
  <c r="O30" i="19"/>
  <c r="O28" i="19"/>
  <c r="O26" i="19"/>
  <c r="O24" i="19"/>
  <c r="O22" i="19"/>
  <c r="O20" i="19"/>
  <c r="O18" i="19"/>
  <c r="O16" i="19"/>
  <c r="O14" i="19"/>
  <c r="O12" i="19"/>
  <c r="O90" i="19"/>
  <c r="O80" i="19"/>
  <c r="O68" i="19"/>
  <c r="O108" i="19"/>
  <c r="O96" i="19"/>
  <c r="O88" i="19"/>
  <c r="O82" i="19"/>
  <c r="O70" i="19"/>
  <c r="O48" i="19"/>
  <c r="O100" i="19"/>
  <c r="O58" i="19"/>
  <c r="AA159" i="19"/>
  <c r="AA157" i="19"/>
  <c r="AA155" i="19"/>
  <c r="AA153" i="19"/>
  <c r="AA160" i="19"/>
  <c r="AA158" i="19"/>
  <c r="AA156" i="19"/>
  <c r="AA154" i="19"/>
  <c r="AA152" i="19"/>
  <c r="AA150" i="19"/>
  <c r="AA148" i="19"/>
  <c r="AA146" i="19"/>
  <c r="AA144" i="19"/>
  <c r="AA142" i="19"/>
  <c r="AA140" i="19"/>
  <c r="AA138" i="19"/>
  <c r="AA136" i="19"/>
  <c r="AA135" i="19"/>
  <c r="AA133" i="19"/>
  <c r="AA131" i="19"/>
  <c r="AA129" i="19"/>
  <c r="AA127" i="19"/>
  <c r="AA125" i="19"/>
  <c r="AA123" i="19"/>
  <c r="AA121" i="19"/>
  <c r="AA119" i="19"/>
  <c r="AA117" i="19"/>
  <c r="AA115" i="19"/>
  <c r="AA149" i="19"/>
  <c r="AA141" i="19"/>
  <c r="AA151" i="19"/>
  <c r="AA143" i="19"/>
  <c r="AA147" i="19"/>
  <c r="AA137" i="19"/>
  <c r="AA113" i="19"/>
  <c r="AA111" i="19"/>
  <c r="AA109" i="19"/>
  <c r="AA107" i="19"/>
  <c r="AA105" i="19"/>
  <c r="AA103" i="19"/>
  <c r="AA101" i="19"/>
  <c r="AA99" i="19"/>
  <c r="AA97" i="19"/>
  <c r="AA95" i="19"/>
  <c r="AA93" i="19"/>
  <c r="AA91" i="19"/>
  <c r="AA89" i="19"/>
  <c r="AA87" i="19"/>
  <c r="AA85" i="19"/>
  <c r="AA83" i="19"/>
  <c r="AA81" i="19"/>
  <c r="AA79" i="19"/>
  <c r="AA77" i="19"/>
  <c r="AA75" i="19"/>
  <c r="AA73" i="19"/>
  <c r="AA71" i="19"/>
  <c r="AA69" i="19"/>
  <c r="AA67" i="19"/>
  <c r="AA65" i="19"/>
  <c r="AA63" i="19"/>
  <c r="AA61" i="19"/>
  <c r="AA59" i="19"/>
  <c r="AA57" i="19"/>
  <c r="AA55" i="19"/>
  <c r="AA53" i="19"/>
  <c r="AA51" i="19"/>
  <c r="AA49" i="19"/>
  <c r="AA47" i="19"/>
  <c r="AA45" i="19"/>
  <c r="AA139" i="19"/>
  <c r="AA145" i="19"/>
  <c r="AA134" i="19"/>
  <c r="AA132" i="19"/>
  <c r="AA130" i="19"/>
  <c r="AA128" i="19"/>
  <c r="AA126" i="19"/>
  <c r="AA124" i="19"/>
  <c r="AA122" i="19"/>
  <c r="AA120" i="19"/>
  <c r="AA118" i="19"/>
  <c r="AA116" i="19"/>
  <c r="AA98" i="19"/>
  <c r="AA90" i="19"/>
  <c r="AA82" i="19"/>
  <c r="AA70" i="19"/>
  <c r="AA58" i="19"/>
  <c r="AA88" i="19"/>
  <c r="AA106" i="19"/>
  <c r="AA102" i="19"/>
  <c r="AA84" i="19"/>
  <c r="AA72" i="19"/>
  <c r="AA60" i="19"/>
  <c r="AA54" i="19"/>
  <c r="AA112" i="19"/>
  <c r="AA114" i="19"/>
  <c r="AA86" i="19"/>
  <c r="AA74" i="19"/>
  <c r="AA62" i="19"/>
  <c r="AA50" i="19"/>
  <c r="AA96" i="19"/>
  <c r="AA44" i="19"/>
  <c r="AA42" i="19"/>
  <c r="AA40" i="19"/>
  <c r="AA38" i="19"/>
  <c r="AA36" i="19"/>
  <c r="AA34" i="19"/>
  <c r="AA32" i="19"/>
  <c r="AA30" i="19"/>
  <c r="AA28" i="19"/>
  <c r="AA26" i="19"/>
  <c r="AA24" i="19"/>
  <c r="AA22" i="19"/>
  <c r="AA20" i="19"/>
  <c r="AA18" i="19"/>
  <c r="AA16" i="19"/>
  <c r="AA14" i="19"/>
  <c r="AA12" i="19"/>
  <c r="AA108" i="19"/>
  <c r="AA76" i="19"/>
  <c r="AA64" i="19"/>
  <c r="AA100" i="19"/>
  <c r="AA56" i="19"/>
  <c r="AA78" i="19"/>
  <c r="AA66" i="19"/>
  <c r="AA52" i="19"/>
  <c r="AA110" i="19"/>
  <c r="AA104" i="19"/>
  <c r="AA94" i="19"/>
  <c r="AA80" i="19"/>
  <c r="AA68" i="19"/>
  <c r="AM159" i="19"/>
  <c r="AM157" i="19"/>
  <c r="AM155" i="19"/>
  <c r="AM153" i="19"/>
  <c r="AM160" i="19"/>
  <c r="AM158" i="19"/>
  <c r="AM156" i="19"/>
  <c r="AM154" i="19"/>
  <c r="AM152" i="19"/>
  <c r="AM150" i="19"/>
  <c r="AM148" i="19"/>
  <c r="AM146" i="19"/>
  <c r="AM144" i="19"/>
  <c r="AM142" i="19"/>
  <c r="AM140" i="19"/>
  <c r="AM138" i="19"/>
  <c r="AM136" i="19"/>
  <c r="AM135" i="19"/>
  <c r="AM133" i="19"/>
  <c r="AM131" i="19"/>
  <c r="AM129" i="19"/>
  <c r="AM127" i="19"/>
  <c r="AM125" i="19"/>
  <c r="AM123" i="19"/>
  <c r="AM121" i="19"/>
  <c r="AM119" i="19"/>
  <c r="AM117" i="19"/>
  <c r="AM115" i="19"/>
  <c r="AM147" i="19"/>
  <c r="AM139" i="19"/>
  <c r="AM149" i="19"/>
  <c r="AM141" i="19"/>
  <c r="AM145" i="19"/>
  <c r="AM143" i="19"/>
  <c r="AM137" i="19"/>
  <c r="AM134" i="19"/>
  <c r="AM132" i="19"/>
  <c r="AM130" i="19"/>
  <c r="AM128" i="19"/>
  <c r="AM126" i="19"/>
  <c r="AM124" i="19"/>
  <c r="AM122" i="19"/>
  <c r="AM120" i="19"/>
  <c r="AM118" i="19"/>
  <c r="AM116" i="19"/>
  <c r="AM113" i="19"/>
  <c r="AM111" i="19"/>
  <c r="AM109" i="19"/>
  <c r="AM107" i="19"/>
  <c r="AM105" i="19"/>
  <c r="AM103" i="19"/>
  <c r="AM101" i="19"/>
  <c r="AM99" i="19"/>
  <c r="AM97" i="19"/>
  <c r="AM95" i="19"/>
  <c r="AM93" i="19"/>
  <c r="AM91" i="19"/>
  <c r="AM89" i="19"/>
  <c r="AM87" i="19"/>
  <c r="AM85" i="19"/>
  <c r="AM83" i="19"/>
  <c r="AM81" i="19"/>
  <c r="AM79" i="19"/>
  <c r="AM77" i="19"/>
  <c r="AM75" i="19"/>
  <c r="AM73" i="19"/>
  <c r="AM71" i="19"/>
  <c r="AM69" i="19"/>
  <c r="AM67" i="19"/>
  <c r="AM65" i="19"/>
  <c r="AM63" i="19"/>
  <c r="AM61" i="19"/>
  <c r="AM59" i="19"/>
  <c r="AM57" i="19"/>
  <c r="AM55" i="19"/>
  <c r="AM53" i="19"/>
  <c r="AM51" i="19"/>
  <c r="AM49" i="19"/>
  <c r="AM47" i="19"/>
  <c r="AM45" i="19"/>
  <c r="AM106" i="19"/>
  <c r="AM80" i="19"/>
  <c r="AM68" i="19"/>
  <c r="AM48" i="19"/>
  <c r="AM112" i="19"/>
  <c r="AM96" i="19"/>
  <c r="AM114" i="19"/>
  <c r="AM82" i="19"/>
  <c r="AM70" i="19"/>
  <c r="AM58" i="19"/>
  <c r="AM108" i="19"/>
  <c r="AM100" i="19"/>
  <c r="AM54" i="19"/>
  <c r="AM84" i="19"/>
  <c r="AM72" i="19"/>
  <c r="AM60" i="19"/>
  <c r="AM44" i="19"/>
  <c r="AM42" i="19"/>
  <c r="AM40" i="19"/>
  <c r="AM38" i="19"/>
  <c r="AM36" i="19"/>
  <c r="AM34" i="19"/>
  <c r="AM32" i="19"/>
  <c r="AM30" i="19"/>
  <c r="AM28" i="19"/>
  <c r="AM26" i="19"/>
  <c r="AM24" i="19"/>
  <c r="AM22" i="19"/>
  <c r="AM20" i="19"/>
  <c r="AM18" i="19"/>
  <c r="AM16" i="19"/>
  <c r="AM14" i="19"/>
  <c r="AM12" i="19"/>
  <c r="AM151" i="19"/>
  <c r="AM90" i="19"/>
  <c r="AM88" i="19"/>
  <c r="AM50" i="19"/>
  <c r="AM94" i="19"/>
  <c r="AM92" i="19"/>
  <c r="AM86" i="19"/>
  <c r="AM74" i="19"/>
  <c r="AM62" i="19"/>
  <c r="AM110" i="19"/>
  <c r="AM104" i="19"/>
  <c r="AM46" i="19"/>
  <c r="AM98" i="19"/>
  <c r="AM76" i="19"/>
  <c r="AM64" i="19"/>
  <c r="AM56" i="19"/>
  <c r="AY159" i="19"/>
  <c r="AY157" i="19"/>
  <c r="AY155" i="19"/>
  <c r="AY153" i="19"/>
  <c r="AY160" i="19"/>
  <c r="AY158" i="19"/>
  <c r="AY156" i="19"/>
  <c r="AY154" i="19"/>
  <c r="AY152" i="19"/>
  <c r="AY150" i="19"/>
  <c r="AY148" i="19"/>
  <c r="AY146" i="19"/>
  <c r="AY144" i="19"/>
  <c r="AY142" i="19"/>
  <c r="AY140" i="19"/>
  <c r="AY138" i="19"/>
  <c r="AY136" i="19"/>
  <c r="AY135" i="19"/>
  <c r="AY133" i="19"/>
  <c r="AY131" i="19"/>
  <c r="AY129" i="19"/>
  <c r="AY127" i="19"/>
  <c r="AY125" i="19"/>
  <c r="AY123" i="19"/>
  <c r="AY121" i="19"/>
  <c r="AY119" i="19"/>
  <c r="AY117" i="19"/>
  <c r="AY115" i="19"/>
  <c r="AY145" i="19"/>
  <c r="AY137" i="19"/>
  <c r="AY147" i="19"/>
  <c r="AY139" i="19"/>
  <c r="AY151" i="19"/>
  <c r="AY149" i="19"/>
  <c r="AY113" i="19"/>
  <c r="AY111" i="19"/>
  <c r="AY109" i="19"/>
  <c r="AY107" i="19"/>
  <c r="AY105" i="19"/>
  <c r="AY103" i="19"/>
  <c r="AY101" i="19"/>
  <c r="AY99" i="19"/>
  <c r="AY97" i="19"/>
  <c r="AY95" i="19"/>
  <c r="AY93" i="19"/>
  <c r="AY91" i="19"/>
  <c r="AY89" i="19"/>
  <c r="AY87" i="19"/>
  <c r="AY85" i="19"/>
  <c r="AY83" i="19"/>
  <c r="AY81" i="19"/>
  <c r="AY79" i="19"/>
  <c r="AY77" i="19"/>
  <c r="AY75" i="19"/>
  <c r="AY73" i="19"/>
  <c r="AY71" i="19"/>
  <c r="AY69" i="19"/>
  <c r="AY67" i="19"/>
  <c r="AY65" i="19"/>
  <c r="AY63" i="19"/>
  <c r="AY61" i="19"/>
  <c r="AY59" i="19"/>
  <c r="AY57" i="19"/>
  <c r="AY55" i="19"/>
  <c r="AY53" i="19"/>
  <c r="AY51" i="19"/>
  <c r="AY49" i="19"/>
  <c r="AY47" i="19"/>
  <c r="AY45" i="19"/>
  <c r="AY134" i="19"/>
  <c r="AY132" i="19"/>
  <c r="AY130" i="19"/>
  <c r="AY128" i="19"/>
  <c r="AY126" i="19"/>
  <c r="AY124" i="19"/>
  <c r="AY122" i="19"/>
  <c r="AY120" i="19"/>
  <c r="AY118" i="19"/>
  <c r="AY116" i="19"/>
  <c r="AY141" i="19"/>
  <c r="AY143" i="19"/>
  <c r="AY90" i="19"/>
  <c r="AY76" i="19"/>
  <c r="AY64" i="19"/>
  <c r="AY112" i="19"/>
  <c r="AY100" i="19"/>
  <c r="AY52" i="19"/>
  <c r="AY114" i="19"/>
  <c r="AY108" i="19"/>
  <c r="AY78" i="19"/>
  <c r="AY66" i="19"/>
  <c r="AY92" i="19"/>
  <c r="AY48" i="19"/>
  <c r="AY94" i="19"/>
  <c r="AY80" i="19"/>
  <c r="AY68" i="19"/>
  <c r="AY44" i="19"/>
  <c r="AY42" i="19"/>
  <c r="AY40" i="19"/>
  <c r="AY38" i="19"/>
  <c r="AY36" i="19"/>
  <c r="AY34" i="19"/>
  <c r="AY32" i="19"/>
  <c r="AY30" i="19"/>
  <c r="AY28" i="19"/>
  <c r="AY26" i="19"/>
  <c r="AY24" i="19"/>
  <c r="AY22" i="19"/>
  <c r="AY20" i="19"/>
  <c r="AY18" i="19"/>
  <c r="AY16" i="19"/>
  <c r="AY14" i="19"/>
  <c r="AY12" i="19"/>
  <c r="AY110" i="19"/>
  <c r="AY104" i="19"/>
  <c r="AY98" i="19"/>
  <c r="AY82" i="19"/>
  <c r="AY70" i="19"/>
  <c r="AY58" i="19"/>
  <c r="AY54" i="19"/>
  <c r="AY102" i="19"/>
  <c r="AY84" i="19"/>
  <c r="AY72" i="19"/>
  <c r="AY60" i="19"/>
  <c r="AY50" i="19"/>
  <c r="AY106" i="19"/>
  <c r="AY86" i="19"/>
  <c r="AY74" i="19"/>
  <c r="AY62" i="19"/>
  <c r="H11" i="19"/>
  <c r="Z11" i="19"/>
  <c r="AO11" i="19"/>
  <c r="T12" i="19"/>
  <c r="AI12" i="19"/>
  <c r="AX12" i="19"/>
  <c r="N13" i="19"/>
  <c r="AC13" i="19"/>
  <c r="AR13" i="19"/>
  <c r="H14" i="19"/>
  <c r="W14" i="19"/>
  <c r="AL14" i="19"/>
  <c r="Q15" i="19"/>
  <c r="AF15" i="19"/>
  <c r="AX15" i="19"/>
  <c r="K16" i="19"/>
  <c r="Z16" i="19"/>
  <c r="AR16" i="19"/>
  <c r="E17" i="19"/>
  <c r="T17" i="19"/>
  <c r="AL17" i="19"/>
  <c r="BA17" i="19"/>
  <c r="N18" i="19"/>
  <c r="AF18" i="19"/>
  <c r="AV18" i="19"/>
  <c r="M19" i="19"/>
  <c r="AW19" i="19"/>
  <c r="L20" i="19"/>
  <c r="AV20" i="19"/>
  <c r="M21" i="19"/>
  <c r="AW21" i="19"/>
  <c r="L22" i="19"/>
  <c r="AV22" i="19"/>
  <c r="M23" i="19"/>
  <c r="AW23" i="19"/>
  <c r="L24" i="19"/>
  <c r="AV24" i="19"/>
  <c r="M25" i="19"/>
  <c r="AW25" i="19"/>
  <c r="L26" i="19"/>
  <c r="AV26" i="19"/>
  <c r="M27" i="19"/>
  <c r="AW27" i="19"/>
  <c r="L28" i="19"/>
  <c r="AV28" i="19"/>
  <c r="M29" i="19"/>
  <c r="AW29" i="19"/>
  <c r="L30" i="19"/>
  <c r="AV30" i="19"/>
  <c r="M31" i="19"/>
  <c r="AW31" i="19"/>
  <c r="L32" i="19"/>
  <c r="AV32" i="19"/>
  <c r="M33" i="19"/>
  <c r="AW33" i="19"/>
  <c r="L34" i="19"/>
  <c r="AE34" i="19"/>
  <c r="AV34" i="19"/>
  <c r="M35" i="19"/>
  <c r="AW35" i="19"/>
  <c r="L36" i="19"/>
  <c r="AE36" i="19"/>
  <c r="AV36" i="19"/>
  <c r="M37" i="19"/>
  <c r="AW37" i="19"/>
  <c r="L38" i="19"/>
  <c r="AE38" i="19"/>
  <c r="AV38" i="19"/>
  <c r="M39" i="19"/>
  <c r="AE39" i="19"/>
  <c r="AY39" i="19"/>
  <c r="S40" i="19"/>
  <c r="D41" i="19"/>
  <c r="Z41" i="19"/>
  <c r="AV41" i="19"/>
  <c r="M42" i="19"/>
  <c r="AG42" i="19"/>
  <c r="BC42" i="19"/>
  <c r="T43" i="19"/>
  <c r="AN43" i="19"/>
  <c r="H44" i="19"/>
  <c r="AD44" i="19"/>
  <c r="BB44" i="19"/>
  <c r="W45" i="19"/>
  <c r="BA45" i="19"/>
  <c r="AA46" i="19"/>
  <c r="M47" i="19"/>
  <c r="C48" i="19"/>
  <c r="F49" i="19"/>
  <c r="E50" i="19"/>
  <c r="K51" i="19"/>
  <c r="AM52" i="19"/>
  <c r="F54" i="19"/>
  <c r="AK56" i="19"/>
  <c r="F59" i="19"/>
  <c r="AZ64" i="19"/>
  <c r="AF67" i="19"/>
  <c r="H73" i="19"/>
  <c r="BB78" i="19"/>
  <c r="AW81" i="19"/>
  <c r="AD84" i="19"/>
  <c r="Y87" i="19"/>
  <c r="J95" i="19"/>
  <c r="BA100" i="19"/>
  <c r="AL160" i="19"/>
  <c r="AL158" i="19"/>
  <c r="AL156" i="19"/>
  <c r="AL154" i="19"/>
  <c r="AL147" i="19"/>
  <c r="AL144" i="19"/>
  <c r="AL139" i="19"/>
  <c r="AL136" i="19"/>
  <c r="AL157" i="19"/>
  <c r="AL152" i="19"/>
  <c r="AL149" i="19"/>
  <c r="AL159" i="19"/>
  <c r="AL151" i="19"/>
  <c r="AL155" i="19"/>
  <c r="AL141" i="19"/>
  <c r="AL140" i="19"/>
  <c r="AL114" i="19"/>
  <c r="AL112" i="19"/>
  <c r="AL110" i="19"/>
  <c r="AL108" i="19"/>
  <c r="AL106" i="19"/>
  <c r="AL104" i="19"/>
  <c r="AL102" i="19"/>
  <c r="AL100" i="19"/>
  <c r="AL98" i="19"/>
  <c r="AL96" i="19"/>
  <c r="AL94" i="19"/>
  <c r="AL92" i="19"/>
  <c r="AL150" i="19"/>
  <c r="AL143" i="19"/>
  <c r="AL142" i="19"/>
  <c r="AL137" i="19"/>
  <c r="AL134" i="19"/>
  <c r="AL132" i="19"/>
  <c r="AL130" i="19"/>
  <c r="AL128" i="19"/>
  <c r="AL126" i="19"/>
  <c r="AL124" i="19"/>
  <c r="AL122" i="19"/>
  <c r="AL120" i="19"/>
  <c r="AL118" i="19"/>
  <c r="AL116" i="19"/>
  <c r="AL135" i="19"/>
  <c r="AL133" i="19"/>
  <c r="AL131" i="19"/>
  <c r="AL129" i="19"/>
  <c r="AL127" i="19"/>
  <c r="AL125" i="19"/>
  <c r="AL123" i="19"/>
  <c r="AL121" i="19"/>
  <c r="AL119" i="19"/>
  <c r="AL117" i="19"/>
  <c r="AL115" i="19"/>
  <c r="AL145" i="19"/>
  <c r="AL146" i="19"/>
  <c r="AL113" i="19"/>
  <c r="AL111" i="19"/>
  <c r="AL109" i="19"/>
  <c r="AL107" i="19"/>
  <c r="AL105" i="19"/>
  <c r="AL103" i="19"/>
  <c r="AL101" i="19"/>
  <c r="AL99" i="19"/>
  <c r="AL97" i="19"/>
  <c r="AL95" i="19"/>
  <c r="AL93" i="19"/>
  <c r="AL91" i="19"/>
  <c r="AL89" i="19"/>
  <c r="AL87" i="19"/>
  <c r="AL85" i="19"/>
  <c r="AL83" i="19"/>
  <c r="AL81" i="19"/>
  <c r="AL79" i="19"/>
  <c r="AL77" i="19"/>
  <c r="AL75" i="19"/>
  <c r="AL73" i="19"/>
  <c r="AL71" i="19"/>
  <c r="AL69" i="19"/>
  <c r="AL67" i="19"/>
  <c r="AL65" i="19"/>
  <c r="AL63" i="19"/>
  <c r="AL61" i="19"/>
  <c r="AL59" i="19"/>
  <c r="AL57" i="19"/>
  <c r="AL55" i="19"/>
  <c r="AL53" i="19"/>
  <c r="AL51" i="19"/>
  <c r="AL49" i="19"/>
  <c r="AL47" i="19"/>
  <c r="AL45" i="19"/>
  <c r="AL148" i="19"/>
  <c r="AL153" i="19"/>
  <c r="AL138" i="19"/>
  <c r="AL78" i="19"/>
  <c r="AL66" i="19"/>
  <c r="AL52" i="19"/>
  <c r="AL80" i="19"/>
  <c r="AL68" i="19"/>
  <c r="AL48" i="19"/>
  <c r="AL82" i="19"/>
  <c r="AL70" i="19"/>
  <c r="AL58" i="19"/>
  <c r="AL54" i="19"/>
  <c r="AL84" i="19"/>
  <c r="AL72" i="19"/>
  <c r="AL60" i="19"/>
  <c r="AL90" i="19"/>
  <c r="AL88" i="19"/>
  <c r="AL86" i="19"/>
  <c r="AL74" i="19"/>
  <c r="AL62" i="19"/>
  <c r="AL46" i="19"/>
  <c r="AL76" i="19"/>
  <c r="AL64" i="19"/>
  <c r="AL56" i="19"/>
  <c r="Y11" i="19"/>
  <c r="D160" i="19"/>
  <c r="D158" i="19"/>
  <c r="D156" i="19"/>
  <c r="D154" i="19"/>
  <c r="D152" i="19"/>
  <c r="D150" i="19"/>
  <c r="D148" i="19"/>
  <c r="D146" i="19"/>
  <c r="D144" i="19"/>
  <c r="D142" i="19"/>
  <c r="D140" i="19"/>
  <c r="D138" i="19"/>
  <c r="D145" i="19"/>
  <c r="D137" i="19"/>
  <c r="D159" i="19"/>
  <c r="D155" i="19"/>
  <c r="D153" i="19"/>
  <c r="D147" i="19"/>
  <c r="D139" i="19"/>
  <c r="D157" i="19"/>
  <c r="D149" i="19"/>
  <c r="D134" i="19"/>
  <c r="D132" i="19"/>
  <c r="D130" i="19"/>
  <c r="D128" i="19"/>
  <c r="D126" i="19"/>
  <c r="D124" i="19"/>
  <c r="D122" i="19"/>
  <c r="D120" i="19"/>
  <c r="D118" i="19"/>
  <c r="D116" i="19"/>
  <c r="D141" i="19"/>
  <c r="D136" i="19"/>
  <c r="D135" i="19"/>
  <c r="D133" i="19"/>
  <c r="D131" i="19"/>
  <c r="D129" i="19"/>
  <c r="D127" i="19"/>
  <c r="D125" i="19"/>
  <c r="D123" i="19"/>
  <c r="D121" i="19"/>
  <c r="D119" i="19"/>
  <c r="D117" i="19"/>
  <c r="D143" i="19"/>
  <c r="D113" i="19"/>
  <c r="D111" i="19"/>
  <c r="D109" i="19"/>
  <c r="D107" i="19"/>
  <c r="D105" i="19"/>
  <c r="D103" i="19"/>
  <c r="D101" i="19"/>
  <c r="D99" i="19"/>
  <c r="D97" i="19"/>
  <c r="D95" i="19"/>
  <c r="D93" i="19"/>
  <c r="D91" i="19"/>
  <c r="D89" i="19"/>
  <c r="D87" i="19"/>
  <c r="D85" i="19"/>
  <c r="D83" i="19"/>
  <c r="D81" i="19"/>
  <c r="D79" i="19"/>
  <c r="D77" i="19"/>
  <c r="D75" i="19"/>
  <c r="D73" i="19"/>
  <c r="D71" i="19"/>
  <c r="D69" i="19"/>
  <c r="D67" i="19"/>
  <c r="D65" i="19"/>
  <c r="D63" i="19"/>
  <c r="D61" i="19"/>
  <c r="D59" i="19"/>
  <c r="D115" i="19"/>
  <c r="D151" i="19"/>
  <c r="D114" i="19"/>
  <c r="D100" i="19"/>
  <c r="D55" i="19"/>
  <c r="D110" i="19"/>
  <c r="D78" i="19"/>
  <c r="D66" i="19"/>
  <c r="D104" i="19"/>
  <c r="D88" i="19"/>
  <c r="D56" i="19"/>
  <c r="D51" i="19"/>
  <c r="D80" i="19"/>
  <c r="D68" i="19"/>
  <c r="D94" i="19"/>
  <c r="D52" i="19"/>
  <c r="D47" i="19"/>
  <c r="D44" i="19"/>
  <c r="D42" i="19"/>
  <c r="D40" i="19"/>
  <c r="D38" i="19"/>
  <c r="D36" i="19"/>
  <c r="D34" i="19"/>
  <c r="D32" i="19"/>
  <c r="D30" i="19"/>
  <c r="D28" i="19"/>
  <c r="D26" i="19"/>
  <c r="D24" i="19"/>
  <c r="D22" i="19"/>
  <c r="D20" i="19"/>
  <c r="D18" i="19"/>
  <c r="D16" i="19"/>
  <c r="D14" i="19"/>
  <c r="D12" i="19"/>
  <c r="D112" i="19"/>
  <c r="D106" i="19"/>
  <c r="D98" i="19"/>
  <c r="D82" i="19"/>
  <c r="D70" i="19"/>
  <c r="D57" i="19"/>
  <c r="D48" i="19"/>
  <c r="D102" i="19"/>
  <c r="D84" i="19"/>
  <c r="D72" i="19"/>
  <c r="D60" i="19"/>
  <c r="D58" i="19"/>
  <c r="D92" i="19"/>
  <c r="D108" i="19"/>
  <c r="D86" i="19"/>
  <c r="D74" i="19"/>
  <c r="D62" i="19"/>
  <c r="D54" i="19"/>
  <c r="D49" i="19"/>
  <c r="D96" i="19"/>
  <c r="P160" i="19"/>
  <c r="P158" i="19"/>
  <c r="P156" i="19"/>
  <c r="P154" i="19"/>
  <c r="P152" i="19"/>
  <c r="P150" i="19"/>
  <c r="P148" i="19"/>
  <c r="P146" i="19"/>
  <c r="P144" i="19"/>
  <c r="P142" i="19"/>
  <c r="P140" i="19"/>
  <c r="P138" i="19"/>
  <c r="P136" i="19"/>
  <c r="P151" i="19"/>
  <c r="P143" i="19"/>
  <c r="P157" i="19"/>
  <c r="P145" i="19"/>
  <c r="P137" i="19"/>
  <c r="P153" i="19"/>
  <c r="P155" i="19"/>
  <c r="P159" i="19"/>
  <c r="P113" i="19"/>
  <c r="P111" i="19"/>
  <c r="P109" i="19"/>
  <c r="P107" i="19"/>
  <c r="P105" i="19"/>
  <c r="P103" i="19"/>
  <c r="P101" i="19"/>
  <c r="P99" i="19"/>
  <c r="P97" i="19"/>
  <c r="P95" i="19"/>
  <c r="P93" i="19"/>
  <c r="P91" i="19"/>
  <c r="P89" i="19"/>
  <c r="P87" i="19"/>
  <c r="P85" i="19"/>
  <c r="P83" i="19"/>
  <c r="P81" i="19"/>
  <c r="P79" i="19"/>
  <c r="P77" i="19"/>
  <c r="P75" i="19"/>
  <c r="P73" i="19"/>
  <c r="P71" i="19"/>
  <c r="P69" i="19"/>
  <c r="P67" i="19"/>
  <c r="P65" i="19"/>
  <c r="P63" i="19"/>
  <c r="P61" i="19"/>
  <c r="P59" i="19"/>
  <c r="P134" i="19"/>
  <c r="P132" i="19"/>
  <c r="P130" i="19"/>
  <c r="P128" i="19"/>
  <c r="P126" i="19"/>
  <c r="P124" i="19"/>
  <c r="P122" i="19"/>
  <c r="P120" i="19"/>
  <c r="P118" i="19"/>
  <c r="P116" i="19"/>
  <c r="P147" i="19"/>
  <c r="P135" i="19"/>
  <c r="P133" i="19"/>
  <c r="P131" i="19"/>
  <c r="P129" i="19"/>
  <c r="P127" i="19"/>
  <c r="P125" i="19"/>
  <c r="P123" i="19"/>
  <c r="P121" i="19"/>
  <c r="P119" i="19"/>
  <c r="P117" i="19"/>
  <c r="P115" i="19"/>
  <c r="P139" i="19"/>
  <c r="P149" i="19"/>
  <c r="P114" i="19"/>
  <c r="P112" i="19"/>
  <c r="P94" i="19"/>
  <c r="P86" i="19"/>
  <c r="P74" i="19"/>
  <c r="P62" i="19"/>
  <c r="P50" i="19"/>
  <c r="P98" i="19"/>
  <c r="P76" i="19"/>
  <c r="P64" i="19"/>
  <c r="P55" i="19"/>
  <c r="P106" i="19"/>
  <c r="P92" i="19"/>
  <c r="P46" i="19"/>
  <c r="P102" i="19"/>
  <c r="P78" i="19"/>
  <c r="P66" i="19"/>
  <c r="P56" i="19"/>
  <c r="P51" i="19"/>
  <c r="P44" i="19"/>
  <c r="P42" i="19"/>
  <c r="P40" i="19"/>
  <c r="P38" i="19"/>
  <c r="P36" i="19"/>
  <c r="P34" i="19"/>
  <c r="P32" i="19"/>
  <c r="P30" i="19"/>
  <c r="P28" i="19"/>
  <c r="P26" i="19"/>
  <c r="P24" i="19"/>
  <c r="P22" i="19"/>
  <c r="P20" i="19"/>
  <c r="P18" i="19"/>
  <c r="P16" i="19"/>
  <c r="P14" i="19"/>
  <c r="P12" i="19"/>
  <c r="P90" i="19"/>
  <c r="P80" i="19"/>
  <c r="P68" i="19"/>
  <c r="P52" i="19"/>
  <c r="P108" i="19"/>
  <c r="P96" i="19"/>
  <c r="P88" i="19"/>
  <c r="P57" i="19"/>
  <c r="P82" i="19"/>
  <c r="P70" i="19"/>
  <c r="P48" i="19"/>
  <c r="P141" i="19"/>
  <c r="P100" i="19"/>
  <c r="P58" i="19"/>
  <c r="P53" i="19"/>
  <c r="P84" i="19"/>
  <c r="P72" i="19"/>
  <c r="P60" i="19"/>
  <c r="AB160" i="19"/>
  <c r="AB158" i="19"/>
  <c r="AB156" i="19"/>
  <c r="AB154" i="19"/>
  <c r="AB152" i="19"/>
  <c r="AB150" i="19"/>
  <c r="AB148" i="19"/>
  <c r="AB146" i="19"/>
  <c r="AB144" i="19"/>
  <c r="AB142" i="19"/>
  <c r="AB140" i="19"/>
  <c r="AB138" i="19"/>
  <c r="AB136" i="19"/>
  <c r="AB149" i="19"/>
  <c r="AB141" i="19"/>
  <c r="AB159" i="19"/>
  <c r="AB153" i="19"/>
  <c r="AB155" i="19"/>
  <c r="AB151" i="19"/>
  <c r="AB143" i="19"/>
  <c r="AB157" i="19"/>
  <c r="AB137" i="19"/>
  <c r="AB147" i="19"/>
  <c r="AB113" i="19"/>
  <c r="AB111" i="19"/>
  <c r="AB109" i="19"/>
  <c r="AB107" i="19"/>
  <c r="AB105" i="19"/>
  <c r="AB103" i="19"/>
  <c r="AB101" i="19"/>
  <c r="AB99" i="19"/>
  <c r="AB97" i="19"/>
  <c r="AB95" i="19"/>
  <c r="AB93" i="19"/>
  <c r="AB91" i="19"/>
  <c r="AB89" i="19"/>
  <c r="AB87" i="19"/>
  <c r="AB85" i="19"/>
  <c r="AB83" i="19"/>
  <c r="AB81" i="19"/>
  <c r="AB79" i="19"/>
  <c r="AB77" i="19"/>
  <c r="AB75" i="19"/>
  <c r="AB73" i="19"/>
  <c r="AB71" i="19"/>
  <c r="AB69" i="19"/>
  <c r="AB67" i="19"/>
  <c r="AB65" i="19"/>
  <c r="AB63" i="19"/>
  <c r="AB61" i="19"/>
  <c r="AB59" i="19"/>
  <c r="AB139" i="19"/>
  <c r="AB145" i="19"/>
  <c r="AB134" i="19"/>
  <c r="AB132" i="19"/>
  <c r="AB130" i="19"/>
  <c r="AB128" i="19"/>
  <c r="AB126" i="19"/>
  <c r="AB124" i="19"/>
  <c r="AB122" i="19"/>
  <c r="AB120" i="19"/>
  <c r="AB118" i="19"/>
  <c r="AB116" i="19"/>
  <c r="AB114" i="19"/>
  <c r="AB112" i="19"/>
  <c r="AB88" i="19"/>
  <c r="AB106" i="19"/>
  <c r="AB102" i="19"/>
  <c r="AB84" i="19"/>
  <c r="AB72" i="19"/>
  <c r="AB60" i="19"/>
  <c r="AB54" i="19"/>
  <c r="AB49" i="19"/>
  <c r="AB135" i="19"/>
  <c r="AB129" i="19"/>
  <c r="AB123" i="19"/>
  <c r="AB117" i="19"/>
  <c r="AB86" i="19"/>
  <c r="AB74" i="19"/>
  <c r="AB62" i="19"/>
  <c r="AB50" i="19"/>
  <c r="AB45" i="19"/>
  <c r="AB96" i="19"/>
  <c r="AB55" i="19"/>
  <c r="AB44" i="19"/>
  <c r="AB42" i="19"/>
  <c r="AB40" i="19"/>
  <c r="AB38" i="19"/>
  <c r="AB36" i="19"/>
  <c r="AB34" i="19"/>
  <c r="AB32" i="19"/>
  <c r="AB30" i="19"/>
  <c r="AB28" i="19"/>
  <c r="AB26" i="19"/>
  <c r="AB24" i="19"/>
  <c r="AB22" i="19"/>
  <c r="AB20" i="19"/>
  <c r="AB18" i="19"/>
  <c r="AB16" i="19"/>
  <c r="AB14" i="19"/>
  <c r="AB12" i="19"/>
  <c r="AB108" i="19"/>
  <c r="AB76" i="19"/>
  <c r="AB64" i="19"/>
  <c r="AB46" i="19"/>
  <c r="AB100" i="19"/>
  <c r="AB56" i="19"/>
  <c r="AB51" i="19"/>
  <c r="AB131" i="19"/>
  <c r="AB125" i="19"/>
  <c r="AB119" i="19"/>
  <c r="AB78" i="19"/>
  <c r="AB66" i="19"/>
  <c r="AB52" i="19"/>
  <c r="AB47" i="19"/>
  <c r="AB110" i="19"/>
  <c r="AB104" i="19"/>
  <c r="AB94" i="19"/>
  <c r="AB80" i="19"/>
  <c r="AB68" i="19"/>
  <c r="AB57" i="19"/>
  <c r="AB92" i="19"/>
  <c r="AN160" i="19"/>
  <c r="AN158" i="19"/>
  <c r="AN156" i="19"/>
  <c r="AN154" i="19"/>
  <c r="AN152" i="19"/>
  <c r="AN150" i="19"/>
  <c r="AN148" i="19"/>
  <c r="AN146" i="19"/>
  <c r="AN144" i="19"/>
  <c r="AN142" i="19"/>
  <c r="AN140" i="19"/>
  <c r="AN138" i="19"/>
  <c r="AN136" i="19"/>
  <c r="AN147" i="19"/>
  <c r="AN139" i="19"/>
  <c r="AN157" i="19"/>
  <c r="AN149" i="19"/>
  <c r="AN141" i="19"/>
  <c r="AN155" i="19"/>
  <c r="AN134" i="19"/>
  <c r="AN132" i="19"/>
  <c r="AN130" i="19"/>
  <c r="AN128" i="19"/>
  <c r="AN126" i="19"/>
  <c r="AN124" i="19"/>
  <c r="AN122" i="19"/>
  <c r="AN120" i="19"/>
  <c r="AN118" i="19"/>
  <c r="AN116" i="19"/>
  <c r="AN159" i="19"/>
  <c r="AN135" i="19"/>
  <c r="AN133" i="19"/>
  <c r="AN131" i="19"/>
  <c r="AN129" i="19"/>
  <c r="AN127" i="19"/>
  <c r="AN125" i="19"/>
  <c r="AN123" i="19"/>
  <c r="AN121" i="19"/>
  <c r="AN119" i="19"/>
  <c r="AN117" i="19"/>
  <c r="AN115" i="19"/>
  <c r="AN145" i="19"/>
  <c r="AN113" i="19"/>
  <c r="AN111" i="19"/>
  <c r="AN109" i="19"/>
  <c r="AN107" i="19"/>
  <c r="AN105" i="19"/>
  <c r="AN103" i="19"/>
  <c r="AN101" i="19"/>
  <c r="AN99" i="19"/>
  <c r="AN97" i="19"/>
  <c r="AN95" i="19"/>
  <c r="AN93" i="19"/>
  <c r="AN91" i="19"/>
  <c r="AN89" i="19"/>
  <c r="AN87" i="19"/>
  <c r="AN85" i="19"/>
  <c r="AN83" i="19"/>
  <c r="AN81" i="19"/>
  <c r="AN79" i="19"/>
  <c r="AN77" i="19"/>
  <c r="AN75" i="19"/>
  <c r="AN73" i="19"/>
  <c r="AN71" i="19"/>
  <c r="AN69" i="19"/>
  <c r="AN67" i="19"/>
  <c r="AN65" i="19"/>
  <c r="AN63" i="19"/>
  <c r="AN61" i="19"/>
  <c r="AN59" i="19"/>
  <c r="AN153" i="19"/>
  <c r="AN151" i="19"/>
  <c r="AN114" i="19"/>
  <c r="AN112" i="19"/>
  <c r="AN80" i="19"/>
  <c r="AN68" i="19"/>
  <c r="AN48" i="19"/>
  <c r="AN96" i="19"/>
  <c r="AN53" i="19"/>
  <c r="AN143" i="19"/>
  <c r="AN82" i="19"/>
  <c r="AN70" i="19"/>
  <c r="AN58" i="19"/>
  <c r="AN108" i="19"/>
  <c r="AN100" i="19"/>
  <c r="AN54" i="19"/>
  <c r="AN49" i="19"/>
  <c r="AN84" i="19"/>
  <c r="AN72" i="19"/>
  <c r="AN60" i="19"/>
  <c r="AN44" i="19"/>
  <c r="AN42" i="19"/>
  <c r="AN40" i="19"/>
  <c r="AN38" i="19"/>
  <c r="AN36" i="19"/>
  <c r="AN34" i="19"/>
  <c r="AN32" i="19"/>
  <c r="AN30" i="19"/>
  <c r="AN28" i="19"/>
  <c r="AN26" i="19"/>
  <c r="AN24" i="19"/>
  <c r="AN22" i="19"/>
  <c r="AN20" i="19"/>
  <c r="AN18" i="19"/>
  <c r="AN16" i="19"/>
  <c r="AN14" i="19"/>
  <c r="AN12" i="19"/>
  <c r="AN90" i="19"/>
  <c r="AN88" i="19"/>
  <c r="AN50" i="19"/>
  <c r="AN45" i="19"/>
  <c r="AN94" i="19"/>
  <c r="AN92" i="19"/>
  <c r="AN86" i="19"/>
  <c r="AN74" i="19"/>
  <c r="AN62" i="19"/>
  <c r="AN55" i="19"/>
  <c r="AN110" i="19"/>
  <c r="AN104" i="19"/>
  <c r="AN137" i="19"/>
  <c r="AN98" i="19"/>
  <c r="AN76" i="19"/>
  <c r="AN64" i="19"/>
  <c r="AN56" i="19"/>
  <c r="AN51" i="19"/>
  <c r="AN102" i="19"/>
  <c r="AN78" i="19"/>
  <c r="AN66" i="19"/>
  <c r="AN52" i="19"/>
  <c r="AZ160" i="19"/>
  <c r="AZ158" i="19"/>
  <c r="AZ156" i="19"/>
  <c r="AZ154" i="19"/>
  <c r="AZ152" i="19"/>
  <c r="AZ150" i="19"/>
  <c r="AZ148" i="19"/>
  <c r="AZ146" i="19"/>
  <c r="AZ144" i="19"/>
  <c r="AZ142" i="19"/>
  <c r="AZ140" i="19"/>
  <c r="AZ138" i="19"/>
  <c r="AZ136" i="19"/>
  <c r="AZ145" i="19"/>
  <c r="AZ137" i="19"/>
  <c r="AZ159" i="19"/>
  <c r="AZ155" i="19"/>
  <c r="AZ147" i="19"/>
  <c r="AZ139" i="19"/>
  <c r="AZ157" i="19"/>
  <c r="AZ113" i="19"/>
  <c r="AZ111" i="19"/>
  <c r="AZ109" i="19"/>
  <c r="AZ107" i="19"/>
  <c r="AZ105" i="19"/>
  <c r="AZ103" i="19"/>
  <c r="AZ101" i="19"/>
  <c r="AZ99" i="19"/>
  <c r="AZ97" i="19"/>
  <c r="AZ95" i="19"/>
  <c r="AZ93" i="19"/>
  <c r="AZ91" i="19"/>
  <c r="AZ89" i="19"/>
  <c r="AZ87" i="19"/>
  <c r="AZ85" i="19"/>
  <c r="AZ83" i="19"/>
  <c r="AZ81" i="19"/>
  <c r="AZ79" i="19"/>
  <c r="AZ77" i="19"/>
  <c r="AZ75" i="19"/>
  <c r="AZ73" i="19"/>
  <c r="AZ71" i="19"/>
  <c r="AZ69" i="19"/>
  <c r="AZ67" i="19"/>
  <c r="AZ65" i="19"/>
  <c r="AZ63" i="19"/>
  <c r="AZ61" i="19"/>
  <c r="AZ59" i="19"/>
  <c r="AZ134" i="19"/>
  <c r="AZ132" i="19"/>
  <c r="AZ130" i="19"/>
  <c r="AZ128" i="19"/>
  <c r="AZ126" i="19"/>
  <c r="AZ124" i="19"/>
  <c r="AZ122" i="19"/>
  <c r="AZ120" i="19"/>
  <c r="AZ118" i="19"/>
  <c r="AZ116" i="19"/>
  <c r="AZ141" i="19"/>
  <c r="AZ143" i="19"/>
  <c r="AZ133" i="19"/>
  <c r="AZ131" i="19"/>
  <c r="AZ129" i="19"/>
  <c r="AZ127" i="19"/>
  <c r="AZ125" i="19"/>
  <c r="AZ123" i="19"/>
  <c r="AZ121" i="19"/>
  <c r="AZ119" i="19"/>
  <c r="AZ117" i="19"/>
  <c r="AZ115" i="19"/>
  <c r="AZ153" i="19"/>
  <c r="AZ151" i="19"/>
  <c r="AZ135" i="19"/>
  <c r="AZ114" i="19"/>
  <c r="AZ112" i="19"/>
  <c r="AZ100" i="19"/>
  <c r="AZ52" i="19"/>
  <c r="AZ47" i="19"/>
  <c r="AZ108" i="19"/>
  <c r="AZ78" i="19"/>
  <c r="AZ66" i="19"/>
  <c r="AZ57" i="19"/>
  <c r="AZ92" i="19"/>
  <c r="AZ48" i="19"/>
  <c r="AZ94" i="19"/>
  <c r="AZ80" i="19"/>
  <c r="AZ68" i="19"/>
  <c r="AZ53" i="19"/>
  <c r="AZ44" i="19"/>
  <c r="AZ42" i="19"/>
  <c r="AZ40" i="19"/>
  <c r="AZ38" i="19"/>
  <c r="AZ36" i="19"/>
  <c r="AZ34" i="19"/>
  <c r="AZ32" i="19"/>
  <c r="AZ30" i="19"/>
  <c r="AZ28" i="19"/>
  <c r="AZ26" i="19"/>
  <c r="AZ24" i="19"/>
  <c r="AZ22" i="19"/>
  <c r="AZ20" i="19"/>
  <c r="AZ18" i="19"/>
  <c r="AZ16" i="19"/>
  <c r="AZ14" i="19"/>
  <c r="AZ12" i="19"/>
  <c r="AZ110" i="19"/>
  <c r="AZ104" i="19"/>
  <c r="AZ98" i="19"/>
  <c r="AZ82" i="19"/>
  <c r="AZ70" i="19"/>
  <c r="AZ58" i="19"/>
  <c r="AZ54" i="19"/>
  <c r="AZ49" i="19"/>
  <c r="AZ102" i="19"/>
  <c r="AZ84" i="19"/>
  <c r="AZ72" i="19"/>
  <c r="AZ60" i="19"/>
  <c r="AZ55" i="19"/>
  <c r="AZ106" i="19"/>
  <c r="AZ86" i="19"/>
  <c r="AZ74" i="19"/>
  <c r="AZ62" i="19"/>
  <c r="AZ46" i="19"/>
  <c r="AZ149" i="19"/>
  <c r="AZ96" i="19"/>
  <c r="AZ88" i="19"/>
  <c r="AZ56" i="19"/>
  <c r="AZ51" i="19"/>
  <c r="AA11" i="19"/>
  <c r="AJ12" i="19"/>
  <c r="O13" i="19"/>
  <c r="AV13" i="19"/>
  <c r="X14" i="19"/>
  <c r="C15" i="19"/>
  <c r="AJ15" i="19"/>
  <c r="AY15" i="19"/>
  <c r="L16" i="19"/>
  <c r="X17" i="19"/>
  <c r="AM17" i="19"/>
  <c r="AW18" i="19"/>
  <c r="N19" i="19"/>
  <c r="AX19" i="19"/>
  <c r="M20" i="19"/>
  <c r="AF20" i="19"/>
  <c r="AW20" i="19"/>
  <c r="N21" i="19"/>
  <c r="AX21" i="19"/>
  <c r="M22" i="19"/>
  <c r="AF22" i="19"/>
  <c r="AW22" i="19"/>
  <c r="N23" i="19"/>
  <c r="AX23" i="19"/>
  <c r="M24" i="19"/>
  <c r="AF24" i="19"/>
  <c r="AW24" i="19"/>
  <c r="N25" i="19"/>
  <c r="AX25" i="19"/>
  <c r="M26" i="19"/>
  <c r="AF26" i="19"/>
  <c r="AW26" i="19"/>
  <c r="N27" i="19"/>
  <c r="AX27" i="19"/>
  <c r="M28" i="19"/>
  <c r="AF28" i="19"/>
  <c r="AW28" i="19"/>
  <c r="N29" i="19"/>
  <c r="AX29" i="19"/>
  <c r="M30" i="19"/>
  <c r="AF30" i="19"/>
  <c r="AW30" i="19"/>
  <c r="N31" i="19"/>
  <c r="AE31" i="19"/>
  <c r="AX31" i="19"/>
  <c r="M32" i="19"/>
  <c r="AF32" i="19"/>
  <c r="AW32" i="19"/>
  <c r="N33" i="19"/>
  <c r="AE33" i="19"/>
  <c r="AX33" i="19"/>
  <c r="M34" i="19"/>
  <c r="AF34" i="19"/>
  <c r="AW34" i="19"/>
  <c r="N35" i="19"/>
  <c r="AE35" i="19"/>
  <c r="AX35" i="19"/>
  <c r="M36" i="19"/>
  <c r="AF36" i="19"/>
  <c r="AW36" i="19"/>
  <c r="N37" i="19"/>
  <c r="AE37" i="19"/>
  <c r="AX37" i="19"/>
  <c r="M38" i="19"/>
  <c r="AF38" i="19"/>
  <c r="AW38" i="19"/>
  <c r="N39" i="19"/>
  <c r="AF39" i="19"/>
  <c r="AZ39" i="19"/>
  <c r="T40" i="19"/>
  <c r="G41" i="19"/>
  <c r="AA41" i="19"/>
  <c r="AW41" i="19"/>
  <c r="N42" i="19"/>
  <c r="AH42" i="19"/>
  <c r="X43" i="19"/>
  <c r="AQ43" i="19"/>
  <c r="I44" i="19"/>
  <c r="AE44" i="19"/>
  <c r="BC44" i="19"/>
  <c r="AC45" i="19"/>
  <c r="AJ46" i="19"/>
  <c r="P47" i="19"/>
  <c r="M48" i="19"/>
  <c r="P49" i="19"/>
  <c r="J50" i="19"/>
  <c r="U51" i="19"/>
  <c r="AQ52" i="19"/>
  <c r="P54" i="19"/>
  <c r="AY56" i="19"/>
  <c r="U59" i="19"/>
  <c r="Q62" i="19"/>
  <c r="AU67" i="19"/>
  <c r="AQ70" i="19"/>
  <c r="W73" i="19"/>
  <c r="S76" i="19"/>
  <c r="AV84" i="19"/>
  <c r="AR87" i="19"/>
  <c r="E159" i="20"/>
  <c r="E157" i="20"/>
  <c r="E155" i="20"/>
  <c r="E153" i="20"/>
  <c r="E151" i="20"/>
  <c r="E149" i="20"/>
  <c r="E147" i="20"/>
  <c r="E160" i="20"/>
  <c r="E158" i="20"/>
  <c r="E156" i="20"/>
  <c r="E154" i="20"/>
  <c r="E152" i="20"/>
  <c r="E150" i="20"/>
  <c r="E148" i="20"/>
  <c r="E144" i="20"/>
  <c r="E140" i="20"/>
  <c r="E138" i="20"/>
  <c r="E136" i="20"/>
  <c r="E134" i="20"/>
  <c r="E132" i="20"/>
  <c r="E130" i="20"/>
  <c r="E128" i="20"/>
  <c r="E126" i="20"/>
  <c r="E124" i="20"/>
  <c r="E122" i="20"/>
  <c r="E120" i="20"/>
  <c r="E118" i="20"/>
  <c r="E116" i="20"/>
  <c r="E146" i="20"/>
  <c r="E143" i="20"/>
  <c r="E142" i="20"/>
  <c r="E141" i="20"/>
  <c r="E139" i="20"/>
  <c r="E137" i="20"/>
  <c r="E135" i="20"/>
  <c r="E133" i="20"/>
  <c r="E131" i="20"/>
  <c r="E129" i="20"/>
  <c r="E127" i="20"/>
  <c r="E125" i="20"/>
  <c r="E123" i="20"/>
  <c r="E121" i="20"/>
  <c r="E119" i="20"/>
  <c r="E107" i="20"/>
  <c r="E105" i="20"/>
  <c r="E103" i="20"/>
  <c r="E101" i="20"/>
  <c r="E99" i="20"/>
  <c r="E97" i="20"/>
  <c r="E95" i="20"/>
  <c r="E93" i="20"/>
  <c r="E91" i="20"/>
  <c r="E89" i="20"/>
  <c r="E87" i="20"/>
  <c r="E85" i="20"/>
  <c r="E111" i="20"/>
  <c r="E113" i="20"/>
  <c r="E145" i="20"/>
  <c r="E88" i="20"/>
  <c r="E114" i="20"/>
  <c r="E112" i="20"/>
  <c r="E110" i="20"/>
  <c r="E83" i="20"/>
  <c r="E81" i="20"/>
  <c r="E79" i="20"/>
  <c r="E77" i="20"/>
  <c r="E75" i="20"/>
  <c r="E73" i="20"/>
  <c r="E71" i="20"/>
  <c r="E69" i="20"/>
  <c r="E67" i="20"/>
  <c r="E65" i="20"/>
  <c r="E63" i="20"/>
  <c r="E61" i="20"/>
  <c r="E59" i="20"/>
  <c r="E57" i="20"/>
  <c r="E55" i="20"/>
  <c r="E53" i="20"/>
  <c r="E51" i="20"/>
  <c r="E49" i="20"/>
  <c r="E47" i="20"/>
  <c r="E45" i="20"/>
  <c r="E43" i="20"/>
  <c r="E106" i="20"/>
  <c r="E98" i="20"/>
  <c r="E115" i="20"/>
  <c r="E109" i="20"/>
  <c r="E117" i="20"/>
  <c r="E108" i="20"/>
  <c r="E100" i="20"/>
  <c r="E92" i="20"/>
  <c r="E90" i="20"/>
  <c r="E86" i="20"/>
  <c r="E82" i="20"/>
  <c r="E80" i="20"/>
  <c r="E78" i="20"/>
  <c r="E76" i="20"/>
  <c r="E74" i="20"/>
  <c r="E72" i="20"/>
  <c r="E70" i="20"/>
  <c r="E68" i="20"/>
  <c r="E66" i="20"/>
  <c r="E64" i="20"/>
  <c r="E62" i="20"/>
  <c r="E60" i="20"/>
  <c r="E58" i="20"/>
  <c r="E56" i="20"/>
  <c r="E54" i="20"/>
  <c r="E52" i="20"/>
  <c r="E50" i="20"/>
  <c r="E102" i="20"/>
  <c r="E94" i="20"/>
  <c r="E42" i="20"/>
  <c r="E37" i="20"/>
  <c r="E84" i="20"/>
  <c r="E44" i="20"/>
  <c r="E38" i="20"/>
  <c r="E33" i="20"/>
  <c r="E31" i="20"/>
  <c r="E29" i="20"/>
  <c r="E27" i="20"/>
  <c r="E25" i="20"/>
  <c r="E23" i="20"/>
  <c r="E21" i="20"/>
  <c r="E19" i="20"/>
  <c r="E17" i="20"/>
  <c r="E15" i="20"/>
  <c r="E13" i="20"/>
  <c r="E11" i="20"/>
  <c r="E104" i="20"/>
  <c r="E34" i="20"/>
  <c r="E48" i="20"/>
  <c r="E39" i="20"/>
  <c r="E36" i="20"/>
  <c r="E26" i="20"/>
  <c r="E46" i="20"/>
  <c r="E24" i="20"/>
  <c r="E20" i="20"/>
  <c r="E16" i="20"/>
  <c r="E12" i="20"/>
  <c r="E35" i="20"/>
  <c r="E41" i="20"/>
  <c r="E32" i="20"/>
  <c r="E40" i="20"/>
  <c r="E30" i="20"/>
  <c r="E22" i="20"/>
  <c r="E18" i="20"/>
  <c r="E14" i="20"/>
  <c r="E96" i="20"/>
  <c r="E28" i="20"/>
  <c r="F160" i="20"/>
  <c r="F158" i="20"/>
  <c r="F156" i="20"/>
  <c r="F154" i="20"/>
  <c r="F152" i="20"/>
  <c r="F150" i="20"/>
  <c r="F148" i="20"/>
  <c r="F146" i="20"/>
  <c r="F143" i="20"/>
  <c r="F142" i="20"/>
  <c r="F159" i="20"/>
  <c r="F149" i="20"/>
  <c r="F141" i="20"/>
  <c r="F139" i="20"/>
  <c r="F137" i="20"/>
  <c r="F135" i="20"/>
  <c r="F133" i="20"/>
  <c r="F131" i="20"/>
  <c r="F129" i="20"/>
  <c r="F127" i="20"/>
  <c r="F125" i="20"/>
  <c r="F123" i="20"/>
  <c r="F121" i="20"/>
  <c r="F119" i="20"/>
  <c r="F117" i="20"/>
  <c r="F115" i="20"/>
  <c r="F113" i="20"/>
  <c r="F111" i="20"/>
  <c r="F109" i="20"/>
  <c r="F147" i="20"/>
  <c r="F157" i="20"/>
  <c r="F151" i="20"/>
  <c r="F140" i="20"/>
  <c r="F134" i="20"/>
  <c r="F128" i="20"/>
  <c r="F110" i="20"/>
  <c r="F145" i="20"/>
  <c r="F116" i="20"/>
  <c r="F153" i="20"/>
  <c r="F138" i="20"/>
  <c r="F132" i="20"/>
  <c r="F126" i="20"/>
  <c r="F155" i="20"/>
  <c r="F118" i="20"/>
  <c r="F108" i="20"/>
  <c r="F106" i="20"/>
  <c r="F104" i="20"/>
  <c r="F102" i="20"/>
  <c r="F100" i="20"/>
  <c r="F98" i="20"/>
  <c r="F96" i="20"/>
  <c r="F94" i="20"/>
  <c r="F92" i="20"/>
  <c r="F136" i="20"/>
  <c r="F130" i="20"/>
  <c r="F124" i="20"/>
  <c r="F122" i="20"/>
  <c r="F114" i="20"/>
  <c r="F112" i="20"/>
  <c r="F83" i="20"/>
  <c r="F81" i="20"/>
  <c r="F79" i="20"/>
  <c r="F77" i="20"/>
  <c r="F75" i="20"/>
  <c r="F73" i="20"/>
  <c r="F71" i="20"/>
  <c r="F69" i="20"/>
  <c r="F67" i="20"/>
  <c r="F65" i="20"/>
  <c r="F63" i="20"/>
  <c r="F61" i="20"/>
  <c r="F59" i="20"/>
  <c r="F57" i="20"/>
  <c r="F55" i="20"/>
  <c r="F53" i="20"/>
  <c r="F51" i="20"/>
  <c r="F49" i="20"/>
  <c r="F47" i="20"/>
  <c r="F45" i="20"/>
  <c r="F43" i="20"/>
  <c r="F101" i="20"/>
  <c r="F93" i="20"/>
  <c r="F120" i="20"/>
  <c r="F89" i="20"/>
  <c r="F103" i="20"/>
  <c r="F95" i="20"/>
  <c r="F144" i="20"/>
  <c r="F90" i="20"/>
  <c r="F86" i="20"/>
  <c r="F82" i="20"/>
  <c r="F80" i="20"/>
  <c r="F78" i="20"/>
  <c r="F76" i="20"/>
  <c r="F74" i="20"/>
  <c r="F72" i="20"/>
  <c r="F70" i="20"/>
  <c r="F68" i="20"/>
  <c r="F66" i="20"/>
  <c r="F64" i="20"/>
  <c r="F62" i="20"/>
  <c r="F60" i="20"/>
  <c r="F58" i="20"/>
  <c r="F56" i="20"/>
  <c r="F54" i="20"/>
  <c r="F52" i="20"/>
  <c r="F105" i="20"/>
  <c r="F97" i="20"/>
  <c r="F85" i="20"/>
  <c r="F42" i="20"/>
  <c r="F37" i="20"/>
  <c r="F87" i="20"/>
  <c r="F84" i="20"/>
  <c r="F44" i="20"/>
  <c r="F91" i="20"/>
  <c r="F88" i="20"/>
  <c r="F38" i="20"/>
  <c r="F50" i="20"/>
  <c r="F33" i="20"/>
  <c r="F31" i="20"/>
  <c r="F29" i="20"/>
  <c r="F27" i="20"/>
  <c r="F25" i="20"/>
  <c r="F23" i="20"/>
  <c r="F21" i="20"/>
  <c r="F19" i="20"/>
  <c r="F17" i="20"/>
  <c r="F15" i="20"/>
  <c r="F13" i="20"/>
  <c r="F34" i="20"/>
  <c r="F48" i="20"/>
  <c r="F39" i="20"/>
  <c r="F40" i="20"/>
  <c r="F35" i="20"/>
  <c r="F107" i="20"/>
  <c r="F36" i="20"/>
  <c r="F26" i="20"/>
  <c r="F99" i="20"/>
  <c r="F46" i="20"/>
  <c r="F24" i="20"/>
  <c r="F20" i="20"/>
  <c r="F16" i="20"/>
  <c r="F12" i="20"/>
  <c r="F11" i="20"/>
  <c r="F30" i="20"/>
  <c r="F22" i="20"/>
  <c r="F18" i="20"/>
  <c r="F14" i="20"/>
  <c r="F28" i="20"/>
  <c r="R160" i="20"/>
  <c r="R158" i="20"/>
  <c r="R156" i="20"/>
  <c r="R154" i="20"/>
  <c r="R152" i="20"/>
  <c r="R150" i="20"/>
  <c r="R148" i="20"/>
  <c r="R146" i="20"/>
  <c r="R149" i="20"/>
  <c r="R147" i="20"/>
  <c r="R144" i="20"/>
  <c r="R159" i="20"/>
  <c r="R151" i="20"/>
  <c r="R143" i="20"/>
  <c r="R157" i="20"/>
  <c r="R153" i="20"/>
  <c r="R142" i="20"/>
  <c r="R139" i="20"/>
  <c r="R137" i="20"/>
  <c r="R135" i="20"/>
  <c r="R133" i="20"/>
  <c r="R131" i="20"/>
  <c r="R129" i="20"/>
  <c r="R127" i="20"/>
  <c r="R125" i="20"/>
  <c r="R123" i="20"/>
  <c r="R121" i="20"/>
  <c r="R119" i="20"/>
  <c r="R117" i="20"/>
  <c r="R115" i="20"/>
  <c r="R113" i="20"/>
  <c r="R111" i="20"/>
  <c r="R109" i="20"/>
  <c r="R155" i="20"/>
  <c r="R141" i="20"/>
  <c r="R118" i="20"/>
  <c r="R145" i="20"/>
  <c r="R138" i="20"/>
  <c r="R132" i="20"/>
  <c r="R126" i="20"/>
  <c r="R120" i="20"/>
  <c r="R114" i="20"/>
  <c r="R110" i="20"/>
  <c r="R122" i="20"/>
  <c r="R136" i="20"/>
  <c r="R130" i="20"/>
  <c r="R124" i="20"/>
  <c r="R108" i="20"/>
  <c r="R106" i="20"/>
  <c r="R104" i="20"/>
  <c r="R102" i="20"/>
  <c r="R100" i="20"/>
  <c r="R98" i="20"/>
  <c r="R96" i="20"/>
  <c r="R94" i="20"/>
  <c r="R92" i="20"/>
  <c r="R140" i="20"/>
  <c r="R134" i="20"/>
  <c r="R128" i="20"/>
  <c r="R83" i="20"/>
  <c r="R81" i="20"/>
  <c r="R79" i="20"/>
  <c r="R77" i="20"/>
  <c r="R75" i="20"/>
  <c r="R73" i="20"/>
  <c r="R71" i="20"/>
  <c r="R69" i="20"/>
  <c r="R67" i="20"/>
  <c r="R65" i="20"/>
  <c r="R63" i="20"/>
  <c r="R61" i="20"/>
  <c r="R59" i="20"/>
  <c r="R57" i="20"/>
  <c r="R55" i="20"/>
  <c r="R53" i="20"/>
  <c r="R51" i="20"/>
  <c r="R49" i="20"/>
  <c r="R47" i="20"/>
  <c r="R45" i="20"/>
  <c r="R43" i="20"/>
  <c r="R107" i="20"/>
  <c r="R99" i="20"/>
  <c r="R91" i="20"/>
  <c r="R88" i="20"/>
  <c r="R101" i="20"/>
  <c r="R93" i="20"/>
  <c r="R116" i="20"/>
  <c r="R89" i="20"/>
  <c r="R82" i="20"/>
  <c r="R80" i="20"/>
  <c r="R78" i="20"/>
  <c r="R76" i="20"/>
  <c r="R74" i="20"/>
  <c r="R72" i="20"/>
  <c r="R70" i="20"/>
  <c r="R68" i="20"/>
  <c r="R66" i="20"/>
  <c r="R64" i="20"/>
  <c r="R62" i="20"/>
  <c r="R60" i="20"/>
  <c r="R58" i="20"/>
  <c r="R56" i="20"/>
  <c r="R54" i="20"/>
  <c r="R52" i="20"/>
  <c r="R103" i="20"/>
  <c r="R95" i="20"/>
  <c r="R90" i="20"/>
  <c r="R86" i="20"/>
  <c r="R112" i="20"/>
  <c r="R87" i="20"/>
  <c r="R41" i="20"/>
  <c r="R46" i="20"/>
  <c r="R37" i="20"/>
  <c r="R42" i="20"/>
  <c r="R31" i="20"/>
  <c r="R29" i="20"/>
  <c r="R27" i="20"/>
  <c r="R25" i="20"/>
  <c r="R23" i="20"/>
  <c r="R21" i="20"/>
  <c r="R19" i="20"/>
  <c r="R17" i="20"/>
  <c r="R15" i="20"/>
  <c r="R13" i="20"/>
  <c r="R105" i="20"/>
  <c r="R38" i="20"/>
  <c r="R33" i="20"/>
  <c r="R44" i="20"/>
  <c r="R34" i="20"/>
  <c r="R97" i="20"/>
  <c r="R39" i="20"/>
  <c r="R48" i="20"/>
  <c r="R35" i="20"/>
  <c r="R50" i="20"/>
  <c r="R32" i="20"/>
  <c r="R85" i="20"/>
  <c r="R22" i="20"/>
  <c r="R18" i="20"/>
  <c r="R14" i="20"/>
  <c r="R30" i="20"/>
  <c r="R26" i="20"/>
  <c r="R84" i="20"/>
  <c r="R20" i="20"/>
  <c r="R16" i="20"/>
  <c r="R12" i="20"/>
  <c r="R11" i="20"/>
  <c r="R36" i="20"/>
  <c r="R24" i="20"/>
  <c r="AD160" i="20"/>
  <c r="AD158" i="20"/>
  <c r="AD156" i="20"/>
  <c r="AD154" i="20"/>
  <c r="AD152" i="20"/>
  <c r="AD150" i="20"/>
  <c r="AD148" i="20"/>
  <c r="AD146" i="20"/>
  <c r="AD155" i="20"/>
  <c r="AD144" i="20"/>
  <c r="AD143" i="20"/>
  <c r="AD142" i="20"/>
  <c r="AD139" i="20"/>
  <c r="AD137" i="20"/>
  <c r="AD135" i="20"/>
  <c r="AD133" i="20"/>
  <c r="AD131" i="20"/>
  <c r="AD129" i="20"/>
  <c r="AD127" i="20"/>
  <c r="AD125" i="20"/>
  <c r="AD123" i="20"/>
  <c r="AD121" i="20"/>
  <c r="AD119" i="20"/>
  <c r="AD117" i="20"/>
  <c r="AD115" i="20"/>
  <c r="AD113" i="20"/>
  <c r="AD111" i="20"/>
  <c r="AD109" i="20"/>
  <c r="AD147" i="20"/>
  <c r="AD149" i="20"/>
  <c r="AD141" i="20"/>
  <c r="AD151" i="20"/>
  <c r="AD116" i="20"/>
  <c r="AD136" i="20"/>
  <c r="AD130" i="20"/>
  <c r="AD124" i="20"/>
  <c r="AD112" i="20"/>
  <c r="AD159" i="20"/>
  <c r="AD153" i="20"/>
  <c r="AD157" i="20"/>
  <c r="AD106" i="20"/>
  <c r="AD104" i="20"/>
  <c r="AD102" i="20"/>
  <c r="AD100" i="20"/>
  <c r="AD98" i="20"/>
  <c r="AD96" i="20"/>
  <c r="AD94" i="20"/>
  <c r="AD92" i="20"/>
  <c r="AD120" i="20"/>
  <c r="AD145" i="20"/>
  <c r="AD81" i="20"/>
  <c r="AD79" i="20"/>
  <c r="AD77" i="20"/>
  <c r="AD75" i="20"/>
  <c r="AD73" i="20"/>
  <c r="AD71" i="20"/>
  <c r="AD69" i="20"/>
  <c r="AD67" i="20"/>
  <c r="AD65" i="20"/>
  <c r="AD63" i="20"/>
  <c r="AD61" i="20"/>
  <c r="AD59" i="20"/>
  <c r="AD57" i="20"/>
  <c r="AD55" i="20"/>
  <c r="AD53" i="20"/>
  <c r="AD51" i="20"/>
  <c r="AD49" i="20"/>
  <c r="AD47" i="20"/>
  <c r="AD45" i="20"/>
  <c r="AD43" i="20"/>
  <c r="AD114" i="20"/>
  <c r="AD105" i="20"/>
  <c r="AD97" i="20"/>
  <c r="AD87" i="20"/>
  <c r="AD83" i="20"/>
  <c r="AD128" i="20"/>
  <c r="AD126" i="20"/>
  <c r="AD122" i="20"/>
  <c r="AD88" i="20"/>
  <c r="AD107" i="20"/>
  <c r="AD99" i="20"/>
  <c r="AD91" i="20"/>
  <c r="AD82" i="20"/>
  <c r="AD80" i="20"/>
  <c r="AD78" i="20"/>
  <c r="AD76" i="20"/>
  <c r="AD74" i="20"/>
  <c r="AD72" i="20"/>
  <c r="AD70" i="20"/>
  <c r="AD68" i="20"/>
  <c r="AD66" i="20"/>
  <c r="AD64" i="20"/>
  <c r="AD62" i="20"/>
  <c r="AD60" i="20"/>
  <c r="AD58" i="20"/>
  <c r="AD56" i="20"/>
  <c r="AD54" i="20"/>
  <c r="AD52" i="20"/>
  <c r="AD134" i="20"/>
  <c r="AD132" i="20"/>
  <c r="AD101" i="20"/>
  <c r="AD93" i="20"/>
  <c r="AD89" i="20"/>
  <c r="AD36" i="20"/>
  <c r="AD95" i="20"/>
  <c r="AD41" i="20"/>
  <c r="AD140" i="20"/>
  <c r="AD50" i="20"/>
  <c r="AD48" i="20"/>
  <c r="AD31" i="20"/>
  <c r="AD29" i="20"/>
  <c r="AD27" i="20"/>
  <c r="AD25" i="20"/>
  <c r="AD23" i="20"/>
  <c r="AD21" i="20"/>
  <c r="AD19" i="20"/>
  <c r="AD17" i="20"/>
  <c r="AD15" i="20"/>
  <c r="AD13" i="20"/>
  <c r="AD37" i="20"/>
  <c r="AD108" i="20"/>
  <c r="AD118" i="20"/>
  <c r="AD42" i="20"/>
  <c r="AD38" i="20"/>
  <c r="AD33" i="20"/>
  <c r="AD110" i="20"/>
  <c r="AD86" i="20"/>
  <c r="AD46" i="20"/>
  <c r="AD90" i="20"/>
  <c r="AD34" i="20"/>
  <c r="AD30" i="20"/>
  <c r="AD85" i="20"/>
  <c r="AD28" i="20"/>
  <c r="AD40" i="20"/>
  <c r="AD26" i="20"/>
  <c r="AD20" i="20"/>
  <c r="AD16" i="20"/>
  <c r="AD12" i="20"/>
  <c r="AD11" i="20"/>
  <c r="AD103" i="20"/>
  <c r="AD84" i="20"/>
  <c r="AD44" i="20"/>
  <c r="AD138" i="20"/>
  <c r="AD32" i="20"/>
  <c r="AD22" i="20"/>
  <c r="AD18" i="20"/>
  <c r="AD14" i="20"/>
  <c r="AD35" i="20"/>
  <c r="AP160" i="20"/>
  <c r="AP158" i="20"/>
  <c r="AP156" i="20"/>
  <c r="AP154" i="20"/>
  <c r="AP152" i="20"/>
  <c r="AP150" i="20"/>
  <c r="AP148" i="20"/>
  <c r="AP146" i="20"/>
  <c r="AP147" i="20"/>
  <c r="AP145" i="20"/>
  <c r="AP149" i="20"/>
  <c r="AP144" i="20"/>
  <c r="AP151" i="20"/>
  <c r="AP143" i="20"/>
  <c r="AP159" i="20"/>
  <c r="AP139" i="20"/>
  <c r="AP137" i="20"/>
  <c r="AP135" i="20"/>
  <c r="AP133" i="20"/>
  <c r="AP131" i="20"/>
  <c r="AP129" i="20"/>
  <c r="AP127" i="20"/>
  <c r="AP125" i="20"/>
  <c r="AP123" i="20"/>
  <c r="AP121" i="20"/>
  <c r="AP119" i="20"/>
  <c r="AP117" i="20"/>
  <c r="AP115" i="20"/>
  <c r="AP113" i="20"/>
  <c r="AP111" i="20"/>
  <c r="AP109" i="20"/>
  <c r="AP153" i="20"/>
  <c r="AP142" i="20"/>
  <c r="AP157" i="20"/>
  <c r="AP141" i="20"/>
  <c r="AP155" i="20"/>
  <c r="AP118" i="20"/>
  <c r="AP140" i="20"/>
  <c r="AP134" i="20"/>
  <c r="AP128" i="20"/>
  <c r="AP120" i="20"/>
  <c r="AP112" i="20"/>
  <c r="AP106" i="20"/>
  <c r="AP104" i="20"/>
  <c r="AP102" i="20"/>
  <c r="AP100" i="20"/>
  <c r="AP98" i="20"/>
  <c r="AP96" i="20"/>
  <c r="AP94" i="20"/>
  <c r="AP92" i="20"/>
  <c r="AP122" i="20"/>
  <c r="AP84" i="20"/>
  <c r="AP81" i="20"/>
  <c r="AP79" i="20"/>
  <c r="AP77" i="20"/>
  <c r="AP75" i="20"/>
  <c r="AP73" i="20"/>
  <c r="AP71" i="20"/>
  <c r="AP69" i="20"/>
  <c r="AP67" i="20"/>
  <c r="AP65" i="20"/>
  <c r="AP63" i="20"/>
  <c r="AP61" i="20"/>
  <c r="AP59" i="20"/>
  <c r="AP57" i="20"/>
  <c r="AP55" i="20"/>
  <c r="AP53" i="20"/>
  <c r="AP51" i="20"/>
  <c r="AP49" i="20"/>
  <c r="AP47" i="20"/>
  <c r="AP45" i="20"/>
  <c r="AP43" i="20"/>
  <c r="AP124" i="20"/>
  <c r="AP103" i="20"/>
  <c r="AP95" i="20"/>
  <c r="AP126" i="20"/>
  <c r="AP110" i="20"/>
  <c r="AP83" i="20"/>
  <c r="AP108" i="20"/>
  <c r="AP87" i="20"/>
  <c r="AP105" i="20"/>
  <c r="AP97" i="20"/>
  <c r="AP130" i="20"/>
  <c r="AP88" i="20"/>
  <c r="AP132" i="20"/>
  <c r="AP82" i="20"/>
  <c r="AP80" i="20"/>
  <c r="AP78" i="20"/>
  <c r="AP76" i="20"/>
  <c r="AP74" i="20"/>
  <c r="AP72" i="20"/>
  <c r="AP70" i="20"/>
  <c r="AP68" i="20"/>
  <c r="AP66" i="20"/>
  <c r="AP64" i="20"/>
  <c r="AP62" i="20"/>
  <c r="AP60" i="20"/>
  <c r="AP58" i="20"/>
  <c r="AP56" i="20"/>
  <c r="AP54" i="20"/>
  <c r="AP52" i="20"/>
  <c r="AP107" i="20"/>
  <c r="AP99" i="20"/>
  <c r="AP91" i="20"/>
  <c r="AP46" i="20"/>
  <c r="AP114" i="20"/>
  <c r="AP40" i="20"/>
  <c r="AP35" i="20"/>
  <c r="AP116" i="20"/>
  <c r="AP36" i="20"/>
  <c r="AP31" i="20"/>
  <c r="AP29" i="20"/>
  <c r="AP27" i="20"/>
  <c r="AP25" i="20"/>
  <c r="AP23" i="20"/>
  <c r="AP21" i="20"/>
  <c r="AP19" i="20"/>
  <c r="AP17" i="20"/>
  <c r="AP15" i="20"/>
  <c r="AP13" i="20"/>
  <c r="AP44" i="20"/>
  <c r="AP41" i="20"/>
  <c r="AP89" i="20"/>
  <c r="AP101" i="20"/>
  <c r="AP86" i="20"/>
  <c r="AP85" i="20"/>
  <c r="AP37" i="20"/>
  <c r="AP138" i="20"/>
  <c r="AP90" i="20"/>
  <c r="AP136" i="20"/>
  <c r="AP33" i="20"/>
  <c r="AP26" i="20"/>
  <c r="AP24" i="20"/>
  <c r="AP42" i="20"/>
  <c r="AP39" i="20"/>
  <c r="AP38" i="20"/>
  <c r="AP22" i="20"/>
  <c r="AP18" i="20"/>
  <c r="AP14" i="20"/>
  <c r="AP48" i="20"/>
  <c r="AP30" i="20"/>
  <c r="AP93" i="20"/>
  <c r="AP50" i="20"/>
  <c r="AP34" i="20"/>
  <c r="AP28" i="20"/>
  <c r="AP20" i="20"/>
  <c r="AP16" i="20"/>
  <c r="AP12" i="20"/>
  <c r="AP11" i="20"/>
  <c r="BB160" i="20"/>
  <c r="BB158" i="20"/>
  <c r="BB156" i="20"/>
  <c r="BB154" i="20"/>
  <c r="BB152" i="20"/>
  <c r="BB150" i="20"/>
  <c r="BB148" i="20"/>
  <c r="BB146" i="20"/>
  <c r="BB159" i="20"/>
  <c r="BB153" i="20"/>
  <c r="BB157" i="20"/>
  <c r="BB144" i="20"/>
  <c r="BB155" i="20"/>
  <c r="BB143" i="20"/>
  <c r="BB139" i="20"/>
  <c r="BB137" i="20"/>
  <c r="BB135" i="20"/>
  <c r="BB133" i="20"/>
  <c r="BB131" i="20"/>
  <c r="BB129" i="20"/>
  <c r="BB127" i="20"/>
  <c r="BB125" i="20"/>
  <c r="BB123" i="20"/>
  <c r="BB121" i="20"/>
  <c r="BB119" i="20"/>
  <c r="BB117" i="20"/>
  <c r="BB115" i="20"/>
  <c r="BB113" i="20"/>
  <c r="BB111" i="20"/>
  <c r="BB109" i="20"/>
  <c r="BB145" i="20"/>
  <c r="BB147" i="20"/>
  <c r="BB142" i="20"/>
  <c r="BB151" i="20"/>
  <c r="BB140" i="20"/>
  <c r="BB134" i="20"/>
  <c r="BB128" i="20"/>
  <c r="BB122" i="20"/>
  <c r="BB114" i="20"/>
  <c r="BB138" i="20"/>
  <c r="BB132" i="20"/>
  <c r="BB126" i="20"/>
  <c r="BB106" i="20"/>
  <c r="BB104" i="20"/>
  <c r="BB102" i="20"/>
  <c r="BB100" i="20"/>
  <c r="BB98" i="20"/>
  <c r="BB96" i="20"/>
  <c r="BB94" i="20"/>
  <c r="BB92" i="20"/>
  <c r="BB90" i="20"/>
  <c r="BB136" i="20"/>
  <c r="BB130" i="20"/>
  <c r="BB124" i="20"/>
  <c r="BB118" i="20"/>
  <c r="BB85" i="20"/>
  <c r="BB81" i="20"/>
  <c r="BB79" i="20"/>
  <c r="BB77" i="20"/>
  <c r="BB75" i="20"/>
  <c r="BB73" i="20"/>
  <c r="BB71" i="20"/>
  <c r="BB69" i="20"/>
  <c r="BB67" i="20"/>
  <c r="BB65" i="20"/>
  <c r="BB63" i="20"/>
  <c r="BB61" i="20"/>
  <c r="BB59" i="20"/>
  <c r="BB57" i="20"/>
  <c r="BB55" i="20"/>
  <c r="BB53" i="20"/>
  <c r="BB51" i="20"/>
  <c r="BB49" i="20"/>
  <c r="BB47" i="20"/>
  <c r="BB45" i="20"/>
  <c r="BB43" i="20"/>
  <c r="BB101" i="20"/>
  <c r="BB93" i="20"/>
  <c r="BB86" i="20"/>
  <c r="BB84" i="20"/>
  <c r="BB112" i="20"/>
  <c r="BB83" i="20"/>
  <c r="BB103" i="20"/>
  <c r="BB95" i="20"/>
  <c r="BB141" i="20"/>
  <c r="BB87" i="20"/>
  <c r="BB82" i="20"/>
  <c r="BB80" i="20"/>
  <c r="BB78" i="20"/>
  <c r="BB76" i="20"/>
  <c r="BB74" i="20"/>
  <c r="BB72" i="20"/>
  <c r="BB70" i="20"/>
  <c r="BB68" i="20"/>
  <c r="BB66" i="20"/>
  <c r="BB64" i="20"/>
  <c r="BB62" i="20"/>
  <c r="BB60" i="20"/>
  <c r="BB58" i="20"/>
  <c r="BB56" i="20"/>
  <c r="BB54" i="20"/>
  <c r="BB52" i="20"/>
  <c r="BB116" i="20"/>
  <c r="BB110" i="20"/>
  <c r="BB108" i="20"/>
  <c r="BB105" i="20"/>
  <c r="BB97" i="20"/>
  <c r="BB88" i="20"/>
  <c r="BB120" i="20"/>
  <c r="BB34" i="20"/>
  <c r="BB48" i="20"/>
  <c r="BB42" i="20"/>
  <c r="BB39" i="20"/>
  <c r="BB99" i="20"/>
  <c r="BB50" i="20"/>
  <c r="BB40" i="20"/>
  <c r="BB35" i="20"/>
  <c r="BB31" i="20"/>
  <c r="BB29" i="20"/>
  <c r="BB27" i="20"/>
  <c r="BB25" i="20"/>
  <c r="BB23" i="20"/>
  <c r="BB21" i="20"/>
  <c r="BB19" i="20"/>
  <c r="BB17" i="20"/>
  <c r="BB15" i="20"/>
  <c r="BB13" i="20"/>
  <c r="BB89" i="20"/>
  <c r="BB91" i="20"/>
  <c r="BB46" i="20"/>
  <c r="BB36" i="20"/>
  <c r="BB41" i="20"/>
  <c r="BB22" i="20"/>
  <c r="BB18" i="20"/>
  <c r="BB14" i="20"/>
  <c r="BB44" i="20"/>
  <c r="BB32" i="20"/>
  <c r="BB38" i="20"/>
  <c r="BB30" i="20"/>
  <c r="BB149" i="20"/>
  <c r="BB26" i="20"/>
  <c r="BB33" i="20"/>
  <c r="BB24" i="20"/>
  <c r="BB107" i="20"/>
  <c r="BB28" i="20"/>
  <c r="F32" i="20"/>
  <c r="BB37" i="20"/>
  <c r="M159" i="20"/>
  <c r="M157" i="20"/>
  <c r="M155" i="20"/>
  <c r="M153" i="20"/>
  <c r="M151" i="20"/>
  <c r="M149" i="20"/>
  <c r="M148" i="20"/>
  <c r="M147" i="20"/>
  <c r="M145" i="20"/>
  <c r="M150" i="20"/>
  <c r="M140" i="20"/>
  <c r="M138" i="20"/>
  <c r="M136" i="20"/>
  <c r="M134" i="20"/>
  <c r="M132" i="20"/>
  <c r="M130" i="20"/>
  <c r="M128" i="20"/>
  <c r="M126" i="20"/>
  <c r="M124" i="20"/>
  <c r="M122" i="20"/>
  <c r="M120" i="20"/>
  <c r="M118" i="20"/>
  <c r="M116" i="20"/>
  <c r="M114" i="20"/>
  <c r="M112" i="20"/>
  <c r="M152" i="20"/>
  <c r="M144" i="20"/>
  <c r="M143" i="20"/>
  <c r="M160" i="20"/>
  <c r="M154" i="20"/>
  <c r="M139" i="20"/>
  <c r="M133" i="20"/>
  <c r="M127" i="20"/>
  <c r="M146" i="20"/>
  <c r="M119" i="20"/>
  <c r="M137" i="20"/>
  <c r="M131" i="20"/>
  <c r="M125" i="20"/>
  <c r="M121" i="20"/>
  <c r="M141" i="20"/>
  <c r="M135" i="20"/>
  <c r="M129" i="20"/>
  <c r="M123" i="20"/>
  <c r="M158" i="20"/>
  <c r="M108" i="20"/>
  <c r="M100" i="20"/>
  <c r="M92" i="20"/>
  <c r="M90" i="20"/>
  <c r="M86" i="20"/>
  <c r="M117" i="20"/>
  <c r="M111" i="20"/>
  <c r="M105" i="20"/>
  <c r="M97" i="20"/>
  <c r="M85" i="20"/>
  <c r="M142" i="20"/>
  <c r="M87" i="20"/>
  <c r="M102" i="20"/>
  <c r="M94" i="20"/>
  <c r="M84" i="20"/>
  <c r="M107" i="20"/>
  <c r="M99" i="20"/>
  <c r="M91" i="20"/>
  <c r="M83" i="20"/>
  <c r="M81" i="20"/>
  <c r="M79" i="20"/>
  <c r="M77" i="20"/>
  <c r="M75" i="20"/>
  <c r="M73" i="20"/>
  <c r="M71" i="20"/>
  <c r="M69" i="20"/>
  <c r="M67" i="20"/>
  <c r="M65" i="20"/>
  <c r="M63" i="20"/>
  <c r="M61" i="20"/>
  <c r="M59" i="20"/>
  <c r="M57" i="20"/>
  <c r="M55" i="20"/>
  <c r="M53" i="20"/>
  <c r="M51" i="20"/>
  <c r="M49" i="20"/>
  <c r="M47" i="20"/>
  <c r="M45" i="20"/>
  <c r="M43" i="20"/>
  <c r="M41" i="20"/>
  <c r="M39" i="20"/>
  <c r="M37" i="20"/>
  <c r="M35" i="20"/>
  <c r="M156" i="20"/>
  <c r="M104" i="20"/>
  <c r="M96" i="20"/>
  <c r="M88" i="20"/>
  <c r="M101" i="20"/>
  <c r="M93" i="20"/>
  <c r="M110" i="20"/>
  <c r="M89" i="20"/>
  <c r="M50" i="20"/>
  <c r="M78" i="20"/>
  <c r="M72" i="20"/>
  <c r="M66" i="20"/>
  <c r="M60" i="20"/>
  <c r="M103" i="20"/>
  <c r="M48" i="20"/>
  <c r="M40" i="20"/>
  <c r="M32" i="20"/>
  <c r="M30" i="20"/>
  <c r="M28" i="20"/>
  <c r="M26" i="20"/>
  <c r="M24" i="20"/>
  <c r="M22" i="20"/>
  <c r="M20" i="20"/>
  <c r="M18" i="20"/>
  <c r="M16" i="20"/>
  <c r="M14" i="20"/>
  <c r="M12" i="20"/>
  <c r="M36" i="20"/>
  <c r="M106" i="20"/>
  <c r="M95" i="20"/>
  <c r="M82" i="20"/>
  <c r="M76" i="20"/>
  <c r="M70" i="20"/>
  <c r="M64" i="20"/>
  <c r="M58" i="20"/>
  <c r="M46" i="20"/>
  <c r="M56" i="20"/>
  <c r="M42" i="20"/>
  <c r="Y159" i="20"/>
  <c r="Y157" i="20"/>
  <c r="Y155" i="20"/>
  <c r="Y153" i="20"/>
  <c r="Y151" i="20"/>
  <c r="Y149" i="20"/>
  <c r="Y152" i="20"/>
  <c r="Y154" i="20"/>
  <c r="Y160" i="20"/>
  <c r="Y146" i="20"/>
  <c r="Y145" i="20"/>
  <c r="Y140" i="20"/>
  <c r="Y138" i="20"/>
  <c r="Y136" i="20"/>
  <c r="Y134" i="20"/>
  <c r="Y132" i="20"/>
  <c r="Y130" i="20"/>
  <c r="Y128" i="20"/>
  <c r="Y126" i="20"/>
  <c r="Y124" i="20"/>
  <c r="Y122" i="20"/>
  <c r="Y120" i="20"/>
  <c r="Y118" i="20"/>
  <c r="Y116" i="20"/>
  <c r="Y114" i="20"/>
  <c r="Y112" i="20"/>
  <c r="Y158" i="20"/>
  <c r="Y144" i="20"/>
  <c r="Y156" i="20"/>
  <c r="Y143" i="20"/>
  <c r="Y148" i="20"/>
  <c r="Y147" i="20"/>
  <c r="Y121" i="20"/>
  <c r="Y115" i="20"/>
  <c r="Y137" i="20"/>
  <c r="Y131" i="20"/>
  <c r="Y125" i="20"/>
  <c r="Y113" i="20"/>
  <c r="Y142" i="20"/>
  <c r="Y135" i="20"/>
  <c r="Y129" i="20"/>
  <c r="Y123" i="20"/>
  <c r="Y150" i="20"/>
  <c r="Y139" i="20"/>
  <c r="Y133" i="20"/>
  <c r="Y127" i="20"/>
  <c r="Y106" i="20"/>
  <c r="Y98" i="20"/>
  <c r="Y110" i="20"/>
  <c r="Y103" i="20"/>
  <c r="Y95" i="20"/>
  <c r="Y109" i="20"/>
  <c r="Y90" i="20"/>
  <c r="Y86" i="20"/>
  <c r="Y85" i="20"/>
  <c r="Y100" i="20"/>
  <c r="Y92" i="20"/>
  <c r="Y108" i="20"/>
  <c r="Y105" i="20"/>
  <c r="Y97" i="20"/>
  <c r="Y87" i="20"/>
  <c r="Y84" i="20"/>
  <c r="Y83" i="20"/>
  <c r="Y81" i="20"/>
  <c r="Y79" i="20"/>
  <c r="Y77" i="20"/>
  <c r="Y75" i="20"/>
  <c r="Y73" i="20"/>
  <c r="Y71" i="20"/>
  <c r="Y69" i="20"/>
  <c r="Y67" i="20"/>
  <c r="Y65" i="20"/>
  <c r="Y63" i="20"/>
  <c r="Y61" i="20"/>
  <c r="Y59" i="20"/>
  <c r="Y57" i="20"/>
  <c r="Y55" i="20"/>
  <c r="Y53" i="20"/>
  <c r="Y51" i="20"/>
  <c r="Y49" i="20"/>
  <c r="Y47" i="20"/>
  <c r="Y45" i="20"/>
  <c r="Y43" i="20"/>
  <c r="Y41" i="20"/>
  <c r="Y39" i="20"/>
  <c r="Y37" i="20"/>
  <c r="Y35" i="20"/>
  <c r="Y33" i="20"/>
  <c r="Y102" i="20"/>
  <c r="Y94" i="20"/>
  <c r="Y141" i="20"/>
  <c r="Y107" i="20"/>
  <c r="Y99" i="20"/>
  <c r="Y91" i="20"/>
  <c r="Y111" i="20"/>
  <c r="Y88" i="20"/>
  <c r="Y117" i="20"/>
  <c r="Y104" i="20"/>
  <c r="Y93" i="20"/>
  <c r="Y34" i="20"/>
  <c r="Y82" i="20"/>
  <c r="Y76" i="20"/>
  <c r="Y70" i="20"/>
  <c r="Y64" i="20"/>
  <c r="Y58" i="20"/>
  <c r="Y32" i="20"/>
  <c r="Y30" i="20"/>
  <c r="Y28" i="20"/>
  <c r="Y26" i="20"/>
  <c r="Y24" i="20"/>
  <c r="Y22" i="20"/>
  <c r="Y20" i="20"/>
  <c r="Y18" i="20"/>
  <c r="Y16" i="20"/>
  <c r="Y14" i="20"/>
  <c r="Y12" i="20"/>
  <c r="Y96" i="20"/>
  <c r="Y56" i="20"/>
  <c r="Y44" i="20"/>
  <c r="Y119" i="20"/>
  <c r="Y54" i="20"/>
  <c r="Y40" i="20"/>
  <c r="Y52" i="20"/>
  <c r="Y80" i="20"/>
  <c r="Y74" i="20"/>
  <c r="Y68" i="20"/>
  <c r="Y62" i="20"/>
  <c r="Y50" i="20"/>
  <c r="Y36" i="20"/>
  <c r="Y48" i="20"/>
  <c r="AK159" i="20"/>
  <c r="AK157" i="20"/>
  <c r="AK155" i="20"/>
  <c r="AK153" i="20"/>
  <c r="AK151" i="20"/>
  <c r="AK149" i="20"/>
  <c r="AK141" i="20"/>
  <c r="AK158" i="20"/>
  <c r="AK147" i="20"/>
  <c r="AK156" i="20"/>
  <c r="AK148" i="20"/>
  <c r="AK145" i="20"/>
  <c r="AK140" i="20"/>
  <c r="AK138" i="20"/>
  <c r="AK136" i="20"/>
  <c r="AK134" i="20"/>
  <c r="AK132" i="20"/>
  <c r="AK130" i="20"/>
  <c r="AK128" i="20"/>
  <c r="AK126" i="20"/>
  <c r="AK124" i="20"/>
  <c r="AK122" i="20"/>
  <c r="AK120" i="20"/>
  <c r="AK118" i="20"/>
  <c r="AK116" i="20"/>
  <c r="AK114" i="20"/>
  <c r="AK112" i="20"/>
  <c r="AK150" i="20"/>
  <c r="AK152" i="20"/>
  <c r="AK144" i="20"/>
  <c r="AK146" i="20"/>
  <c r="AK143" i="20"/>
  <c r="AK108" i="20"/>
  <c r="AK142" i="20"/>
  <c r="AK135" i="20"/>
  <c r="AK129" i="20"/>
  <c r="AK123" i="20"/>
  <c r="AK111" i="20"/>
  <c r="AK119" i="20"/>
  <c r="AK115" i="20"/>
  <c r="AK133" i="20"/>
  <c r="AK131" i="20"/>
  <c r="AK104" i="20"/>
  <c r="AK96" i="20"/>
  <c r="AK89" i="20"/>
  <c r="AK101" i="20"/>
  <c r="AK93" i="20"/>
  <c r="AK106" i="20"/>
  <c r="AK98" i="20"/>
  <c r="AK85" i="20"/>
  <c r="AK139" i="20"/>
  <c r="AK137" i="20"/>
  <c r="AK103" i="20"/>
  <c r="AK95" i="20"/>
  <c r="AK90" i="20"/>
  <c r="AK86" i="20"/>
  <c r="AK84" i="20"/>
  <c r="AK81" i="20"/>
  <c r="AK79" i="20"/>
  <c r="AK77" i="20"/>
  <c r="AK75" i="20"/>
  <c r="AK73" i="20"/>
  <c r="AK71" i="20"/>
  <c r="AK69" i="20"/>
  <c r="AK67" i="20"/>
  <c r="AK65" i="20"/>
  <c r="AK63" i="20"/>
  <c r="AK61" i="20"/>
  <c r="AK59" i="20"/>
  <c r="AK57" i="20"/>
  <c r="AK55" i="20"/>
  <c r="AK53" i="20"/>
  <c r="AK51" i="20"/>
  <c r="AK49" i="20"/>
  <c r="AK47" i="20"/>
  <c r="AK45" i="20"/>
  <c r="AK43" i="20"/>
  <c r="AK41" i="20"/>
  <c r="AK39" i="20"/>
  <c r="AK37" i="20"/>
  <c r="AK35" i="20"/>
  <c r="AK33" i="20"/>
  <c r="AK110" i="20"/>
  <c r="AK109" i="20"/>
  <c r="AK100" i="20"/>
  <c r="AK92" i="20"/>
  <c r="AK87" i="20"/>
  <c r="AK83" i="20"/>
  <c r="AK117" i="20"/>
  <c r="AK105" i="20"/>
  <c r="AK97" i="20"/>
  <c r="AK160" i="20"/>
  <c r="AK127" i="20"/>
  <c r="AK125" i="20"/>
  <c r="AK54" i="20"/>
  <c r="AK50" i="20"/>
  <c r="AK48" i="20"/>
  <c r="AK52" i="20"/>
  <c r="AK42" i="20"/>
  <c r="AK38" i="20"/>
  <c r="AK154" i="20"/>
  <c r="AK107" i="20"/>
  <c r="AK32" i="20"/>
  <c r="AK30" i="20"/>
  <c r="AK28" i="20"/>
  <c r="AK26" i="20"/>
  <c r="AK24" i="20"/>
  <c r="AK22" i="20"/>
  <c r="AK20" i="20"/>
  <c r="AK18" i="20"/>
  <c r="AK16" i="20"/>
  <c r="AK14" i="20"/>
  <c r="AK12" i="20"/>
  <c r="AK80" i="20"/>
  <c r="AK74" i="20"/>
  <c r="AK68" i="20"/>
  <c r="AK62" i="20"/>
  <c r="AK34" i="20"/>
  <c r="AK46" i="20"/>
  <c r="AK99" i="20"/>
  <c r="AK40" i="20"/>
  <c r="AK88" i="20"/>
  <c r="AK78" i="20"/>
  <c r="AK72" i="20"/>
  <c r="AK66" i="20"/>
  <c r="AK60" i="20"/>
  <c r="AW159" i="20"/>
  <c r="AW157" i="20"/>
  <c r="AW155" i="20"/>
  <c r="AW153" i="20"/>
  <c r="AW151" i="20"/>
  <c r="AW149" i="20"/>
  <c r="AW147" i="20"/>
  <c r="AW150" i="20"/>
  <c r="AW142" i="20"/>
  <c r="AW146" i="20"/>
  <c r="AW141" i="20"/>
  <c r="AW152" i="20"/>
  <c r="AW154" i="20"/>
  <c r="AW140" i="20"/>
  <c r="AW138" i="20"/>
  <c r="AW136" i="20"/>
  <c r="AW134" i="20"/>
  <c r="AW132" i="20"/>
  <c r="AW130" i="20"/>
  <c r="AW128" i="20"/>
  <c r="AW126" i="20"/>
  <c r="AW124" i="20"/>
  <c r="AW122" i="20"/>
  <c r="AW120" i="20"/>
  <c r="AW118" i="20"/>
  <c r="AW116" i="20"/>
  <c r="AW114" i="20"/>
  <c r="AW112" i="20"/>
  <c r="AW110" i="20"/>
  <c r="AW160" i="20"/>
  <c r="AW145" i="20"/>
  <c r="AW144" i="20"/>
  <c r="AW119" i="20"/>
  <c r="AW108" i="20"/>
  <c r="AW121" i="20"/>
  <c r="AW139" i="20"/>
  <c r="AW133" i="20"/>
  <c r="AW127" i="20"/>
  <c r="AW111" i="20"/>
  <c r="AW143" i="20"/>
  <c r="AW148" i="20"/>
  <c r="AW115" i="20"/>
  <c r="AW102" i="20"/>
  <c r="AW94" i="20"/>
  <c r="AW88" i="20"/>
  <c r="AW107" i="20"/>
  <c r="AW99" i="20"/>
  <c r="AW91" i="20"/>
  <c r="AW135" i="20"/>
  <c r="AW89" i="20"/>
  <c r="AW137" i="20"/>
  <c r="AW104" i="20"/>
  <c r="AW96" i="20"/>
  <c r="AW101" i="20"/>
  <c r="AW93" i="20"/>
  <c r="AW85" i="20"/>
  <c r="AW156" i="20"/>
  <c r="AW117" i="20"/>
  <c r="AW113" i="20"/>
  <c r="AW81" i="20"/>
  <c r="AW79" i="20"/>
  <c r="AW77" i="20"/>
  <c r="AW75" i="20"/>
  <c r="AW73" i="20"/>
  <c r="AW71" i="20"/>
  <c r="AW69" i="20"/>
  <c r="AW67" i="20"/>
  <c r="AW65" i="20"/>
  <c r="AW63" i="20"/>
  <c r="AW61" i="20"/>
  <c r="AW59" i="20"/>
  <c r="AW57" i="20"/>
  <c r="AW55" i="20"/>
  <c r="AW53" i="20"/>
  <c r="AW51" i="20"/>
  <c r="AW49" i="20"/>
  <c r="AW47" i="20"/>
  <c r="AW45" i="20"/>
  <c r="AW43" i="20"/>
  <c r="AW41" i="20"/>
  <c r="AW39" i="20"/>
  <c r="AW37" i="20"/>
  <c r="AW35" i="20"/>
  <c r="AW33" i="20"/>
  <c r="AW123" i="20"/>
  <c r="AW106" i="20"/>
  <c r="AW98" i="20"/>
  <c r="AW90" i="20"/>
  <c r="AW86" i="20"/>
  <c r="AW84" i="20"/>
  <c r="AW125" i="20"/>
  <c r="AW103" i="20"/>
  <c r="AW95" i="20"/>
  <c r="AW83" i="20"/>
  <c r="AW87" i="20"/>
  <c r="AW80" i="20"/>
  <c r="AW74" i="20"/>
  <c r="AW68" i="20"/>
  <c r="AW62" i="20"/>
  <c r="AW97" i="20"/>
  <c r="AW44" i="20"/>
  <c r="AW129" i="20"/>
  <c r="AW32" i="20"/>
  <c r="AW30" i="20"/>
  <c r="AW28" i="20"/>
  <c r="AW26" i="20"/>
  <c r="AW24" i="20"/>
  <c r="AW22" i="20"/>
  <c r="AW20" i="20"/>
  <c r="AW18" i="20"/>
  <c r="AW16" i="20"/>
  <c r="AW14" i="20"/>
  <c r="AW12" i="20"/>
  <c r="AW109" i="20"/>
  <c r="AW100" i="20"/>
  <c r="AW38" i="20"/>
  <c r="AW78" i="20"/>
  <c r="AW72" i="20"/>
  <c r="AW66" i="20"/>
  <c r="AW60" i="20"/>
  <c r="AW48" i="20"/>
  <c r="AW42" i="20"/>
  <c r="AW34" i="20"/>
  <c r="AW92" i="20"/>
  <c r="AW50" i="20"/>
  <c r="AW56" i="20"/>
  <c r="AC14" i="20"/>
  <c r="AC18" i="20"/>
  <c r="BC18" i="20"/>
  <c r="AC22" i="20"/>
  <c r="BC22" i="20"/>
  <c r="Q24" i="20"/>
  <c r="BA24" i="20"/>
  <c r="G26" i="20"/>
  <c r="AQ26" i="20"/>
  <c r="AO28" i="20"/>
  <c r="AE30" i="20"/>
  <c r="AC32" i="20"/>
  <c r="BA33" i="20"/>
  <c r="AO34" i="20"/>
  <c r="G43" i="20"/>
  <c r="M44" i="20"/>
  <c r="S45" i="20"/>
  <c r="Y46" i="20"/>
  <c r="T55" i="20"/>
  <c r="AR63" i="20"/>
  <c r="AK70" i="20"/>
  <c r="AR81" i="20"/>
  <c r="T99" i="20"/>
  <c r="AC110" i="20"/>
  <c r="AF120" i="20"/>
  <c r="M11" i="20"/>
  <c r="Q12" i="20"/>
  <c r="AQ12" i="20"/>
  <c r="AK15" i="20"/>
  <c r="Q16" i="20"/>
  <c r="AQ16" i="20"/>
  <c r="AK19" i="20"/>
  <c r="Q20" i="20"/>
  <c r="AQ20" i="20"/>
  <c r="AK23" i="20"/>
  <c r="Y27" i="20"/>
  <c r="M31" i="20"/>
  <c r="AW31" i="20"/>
  <c r="AE35" i="20"/>
  <c r="T45" i="20"/>
  <c r="AE47" i="20"/>
  <c r="AE53" i="20"/>
  <c r="S57" i="20"/>
  <c r="S61" i="20"/>
  <c r="M68" i="20"/>
  <c r="S79" i="20"/>
  <c r="BA96" i="20"/>
  <c r="T102" i="20"/>
  <c r="BC107" i="20"/>
  <c r="M115" i="20"/>
  <c r="AE14" i="20"/>
  <c r="AE18" i="20"/>
  <c r="AE22" i="20"/>
  <c r="S24" i="20"/>
  <c r="BC24" i="20"/>
  <c r="Q26" i="20"/>
  <c r="BA26" i="20"/>
  <c r="G28" i="20"/>
  <c r="AQ28" i="20"/>
  <c r="AO30" i="20"/>
  <c r="AE32" i="20"/>
  <c r="BC33" i="20"/>
  <c r="G37" i="20"/>
  <c r="Q39" i="20"/>
  <c r="AW40" i="20"/>
  <c r="Y42" i="20"/>
  <c r="AF47" i="20"/>
  <c r="AR49" i="20"/>
  <c r="T57" i="20"/>
  <c r="AE59" i="20"/>
  <c r="T61" i="20"/>
  <c r="BC63" i="20"/>
  <c r="G75" i="20"/>
  <c r="T79" i="20"/>
  <c r="BC81" i="20"/>
  <c r="AQ93" i="20"/>
  <c r="BC96" i="20"/>
  <c r="AO111" i="20"/>
  <c r="AW158" i="20"/>
  <c r="S12" i="20"/>
  <c r="Y13" i="20"/>
  <c r="S16" i="20"/>
  <c r="Y17" i="20"/>
  <c r="S20" i="20"/>
  <c r="Y21" i="20"/>
  <c r="AK25" i="20"/>
  <c r="Y29" i="20"/>
  <c r="M33" i="20"/>
  <c r="AC46" i="20"/>
  <c r="M52" i="20"/>
  <c r="BC55" i="20"/>
  <c r="AF59" i="20"/>
  <c r="Y66" i="20"/>
  <c r="AW70" i="20"/>
  <c r="AQ75" i="20"/>
  <c r="S84" i="20"/>
  <c r="AK121" i="20"/>
  <c r="Q159" i="20"/>
  <c r="Q157" i="20"/>
  <c r="Q155" i="20"/>
  <c r="Q153" i="20"/>
  <c r="Q151" i="20"/>
  <c r="Q149" i="20"/>
  <c r="Q147" i="20"/>
  <c r="Q160" i="20"/>
  <c r="Q158" i="20"/>
  <c r="Q156" i="20"/>
  <c r="Q154" i="20"/>
  <c r="Q152" i="20"/>
  <c r="Q150" i="20"/>
  <c r="Q148" i="20"/>
  <c r="Q140" i="20"/>
  <c r="Q138" i="20"/>
  <c r="Q136" i="20"/>
  <c r="Q134" i="20"/>
  <c r="Q132" i="20"/>
  <c r="Q130" i="20"/>
  <c r="Q128" i="20"/>
  <c r="Q126" i="20"/>
  <c r="Q124" i="20"/>
  <c r="Q122" i="20"/>
  <c r="Q120" i="20"/>
  <c r="Q118" i="20"/>
  <c r="Q116" i="20"/>
  <c r="Q114" i="20"/>
  <c r="Q144" i="20"/>
  <c r="Q143" i="20"/>
  <c r="Q142" i="20"/>
  <c r="Q139" i="20"/>
  <c r="Q137" i="20"/>
  <c r="Q135" i="20"/>
  <c r="Q133" i="20"/>
  <c r="Q131" i="20"/>
  <c r="Q129" i="20"/>
  <c r="Q127" i="20"/>
  <c r="Q125" i="20"/>
  <c r="Q123" i="20"/>
  <c r="Q121" i="20"/>
  <c r="Q119" i="20"/>
  <c r="Q146" i="20"/>
  <c r="Q141" i="20"/>
  <c r="Q112" i="20"/>
  <c r="Q107" i="20"/>
  <c r="Q105" i="20"/>
  <c r="Q103" i="20"/>
  <c r="Q101" i="20"/>
  <c r="Q99" i="20"/>
  <c r="Q97" i="20"/>
  <c r="Q95" i="20"/>
  <c r="Q93" i="20"/>
  <c r="Q91" i="20"/>
  <c r="Q89" i="20"/>
  <c r="Q87" i="20"/>
  <c r="Q85" i="20"/>
  <c r="Q145" i="20"/>
  <c r="Q117" i="20"/>
  <c r="Q83" i="20"/>
  <c r="Q81" i="20"/>
  <c r="Q79" i="20"/>
  <c r="Q77" i="20"/>
  <c r="Q75" i="20"/>
  <c r="Q73" i="20"/>
  <c r="Q71" i="20"/>
  <c r="Q69" i="20"/>
  <c r="Q67" i="20"/>
  <c r="Q65" i="20"/>
  <c r="Q63" i="20"/>
  <c r="Q61" i="20"/>
  <c r="Q59" i="20"/>
  <c r="Q57" i="20"/>
  <c r="Q55" i="20"/>
  <c r="Q53" i="20"/>
  <c r="Q51" i="20"/>
  <c r="Q49" i="20"/>
  <c r="Q47" i="20"/>
  <c r="Q45" i="20"/>
  <c r="Q43" i="20"/>
  <c r="Q104" i="20"/>
  <c r="Q96" i="20"/>
  <c r="Q88" i="20"/>
  <c r="Q110" i="20"/>
  <c r="Q106" i="20"/>
  <c r="Q98" i="20"/>
  <c r="Q113" i="20"/>
  <c r="Q109" i="20"/>
  <c r="Q82" i="20"/>
  <c r="Q80" i="20"/>
  <c r="Q78" i="20"/>
  <c r="Q76" i="20"/>
  <c r="Q74" i="20"/>
  <c r="Q72" i="20"/>
  <c r="Q70" i="20"/>
  <c r="Q68" i="20"/>
  <c r="Q66" i="20"/>
  <c r="Q64" i="20"/>
  <c r="Q62" i="20"/>
  <c r="Q60" i="20"/>
  <c r="Q58" i="20"/>
  <c r="Q56" i="20"/>
  <c r="Q54" i="20"/>
  <c r="Q52" i="20"/>
  <c r="Q50" i="20"/>
  <c r="Q108" i="20"/>
  <c r="Q100" i="20"/>
  <c r="Q92" i="20"/>
  <c r="Q90" i="20"/>
  <c r="Q86" i="20"/>
  <c r="Q84" i="20"/>
  <c r="Q36" i="20"/>
  <c r="Q111" i="20"/>
  <c r="Q102" i="20"/>
  <c r="Q41" i="20"/>
  <c r="Q46" i="20"/>
  <c r="Q37" i="20"/>
  <c r="Q94" i="20"/>
  <c r="Q42" i="20"/>
  <c r="Q31" i="20"/>
  <c r="Q29" i="20"/>
  <c r="Q27" i="20"/>
  <c r="Q25" i="20"/>
  <c r="Q23" i="20"/>
  <c r="Q21" i="20"/>
  <c r="Q19" i="20"/>
  <c r="Q17" i="20"/>
  <c r="Q15" i="20"/>
  <c r="Q13" i="20"/>
  <c r="Q11" i="20"/>
  <c r="Q38" i="20"/>
  <c r="Q33" i="20"/>
  <c r="Q44" i="20"/>
  <c r="Q34" i="20"/>
  <c r="AC159" i="20"/>
  <c r="AC157" i="20"/>
  <c r="AC155" i="20"/>
  <c r="AC153" i="20"/>
  <c r="AC151" i="20"/>
  <c r="AC149" i="20"/>
  <c r="AC147" i="20"/>
  <c r="AC160" i="20"/>
  <c r="AC158" i="20"/>
  <c r="AC156" i="20"/>
  <c r="AC154" i="20"/>
  <c r="AC152" i="20"/>
  <c r="AC150" i="20"/>
  <c r="AC148" i="20"/>
  <c r="AC146" i="20"/>
  <c r="AC145" i="20"/>
  <c r="AC140" i="20"/>
  <c r="AC138" i="20"/>
  <c r="AC136" i="20"/>
  <c r="AC134" i="20"/>
  <c r="AC132" i="20"/>
  <c r="AC130" i="20"/>
  <c r="AC128" i="20"/>
  <c r="AC126" i="20"/>
  <c r="AC124" i="20"/>
  <c r="AC122" i="20"/>
  <c r="AC120" i="20"/>
  <c r="AC118" i="20"/>
  <c r="AC116" i="20"/>
  <c r="AC114" i="20"/>
  <c r="AC144" i="20"/>
  <c r="AC143" i="20"/>
  <c r="AC142" i="20"/>
  <c r="AC139" i="20"/>
  <c r="AC137" i="20"/>
  <c r="AC135" i="20"/>
  <c r="AC133" i="20"/>
  <c r="AC131" i="20"/>
  <c r="AC129" i="20"/>
  <c r="AC127" i="20"/>
  <c r="AC125" i="20"/>
  <c r="AC123" i="20"/>
  <c r="AC121" i="20"/>
  <c r="AC119" i="20"/>
  <c r="AC141" i="20"/>
  <c r="AC107" i="20"/>
  <c r="AC105" i="20"/>
  <c r="AC103" i="20"/>
  <c r="AC101" i="20"/>
  <c r="AC99" i="20"/>
  <c r="AC97" i="20"/>
  <c r="AC95" i="20"/>
  <c r="AC93" i="20"/>
  <c r="AC91" i="20"/>
  <c r="AC89" i="20"/>
  <c r="AC87" i="20"/>
  <c r="AC85" i="20"/>
  <c r="AC83" i="20"/>
  <c r="AC112" i="20"/>
  <c r="AC109" i="20"/>
  <c r="AC108" i="20"/>
  <c r="AC84" i="20"/>
  <c r="AC81" i="20"/>
  <c r="AC79" i="20"/>
  <c r="AC77" i="20"/>
  <c r="AC75" i="20"/>
  <c r="AC73" i="20"/>
  <c r="AC71" i="20"/>
  <c r="AC69" i="20"/>
  <c r="AC67" i="20"/>
  <c r="AC65" i="20"/>
  <c r="AC63" i="20"/>
  <c r="AC61" i="20"/>
  <c r="AC59" i="20"/>
  <c r="AC57" i="20"/>
  <c r="AC55" i="20"/>
  <c r="AC53" i="20"/>
  <c r="AC51" i="20"/>
  <c r="AC49" i="20"/>
  <c r="AC47" i="20"/>
  <c r="AC45" i="20"/>
  <c r="AC43" i="20"/>
  <c r="AC113" i="20"/>
  <c r="AC102" i="20"/>
  <c r="AC94" i="20"/>
  <c r="AC111" i="20"/>
  <c r="AC88" i="20"/>
  <c r="AC104" i="20"/>
  <c r="AC96" i="20"/>
  <c r="AC115" i="20"/>
  <c r="AC82" i="20"/>
  <c r="AC80" i="20"/>
  <c r="AC78" i="20"/>
  <c r="AC76" i="20"/>
  <c r="AC74" i="20"/>
  <c r="AC72" i="20"/>
  <c r="AC70" i="20"/>
  <c r="AC68" i="20"/>
  <c r="AC66" i="20"/>
  <c r="AC64" i="20"/>
  <c r="AC62" i="20"/>
  <c r="AC60" i="20"/>
  <c r="AC58" i="20"/>
  <c r="AC56" i="20"/>
  <c r="AC54" i="20"/>
  <c r="AC52" i="20"/>
  <c r="AC50" i="20"/>
  <c r="AC106" i="20"/>
  <c r="AC98" i="20"/>
  <c r="AC44" i="20"/>
  <c r="AC40" i="20"/>
  <c r="AC35" i="20"/>
  <c r="AC36" i="20"/>
  <c r="AC41" i="20"/>
  <c r="AC48" i="20"/>
  <c r="AC31" i="20"/>
  <c r="AC29" i="20"/>
  <c r="AC27" i="20"/>
  <c r="AC25" i="20"/>
  <c r="AC23" i="20"/>
  <c r="AC21" i="20"/>
  <c r="AC19" i="20"/>
  <c r="AC17" i="20"/>
  <c r="AC15" i="20"/>
  <c r="AC13" i="20"/>
  <c r="AC11" i="20"/>
  <c r="AC37" i="20"/>
  <c r="AC42" i="20"/>
  <c r="AC38" i="20"/>
  <c r="AC33" i="20"/>
  <c r="AO159" i="20"/>
  <c r="AO157" i="20"/>
  <c r="AO155" i="20"/>
  <c r="AO153" i="20"/>
  <c r="AO151" i="20"/>
  <c r="AO149" i="20"/>
  <c r="AO147" i="20"/>
  <c r="AO145" i="20"/>
  <c r="AO160" i="20"/>
  <c r="AO158" i="20"/>
  <c r="AO156" i="20"/>
  <c r="AO154" i="20"/>
  <c r="AO152" i="20"/>
  <c r="AO150" i="20"/>
  <c r="AO148" i="20"/>
  <c r="AO140" i="20"/>
  <c r="AO138" i="20"/>
  <c r="AO136" i="20"/>
  <c r="AO134" i="20"/>
  <c r="AO132" i="20"/>
  <c r="AO130" i="20"/>
  <c r="AO128" i="20"/>
  <c r="AO126" i="20"/>
  <c r="AO124" i="20"/>
  <c r="AO122" i="20"/>
  <c r="AO120" i="20"/>
  <c r="AO118" i="20"/>
  <c r="AO116" i="20"/>
  <c r="AO114" i="20"/>
  <c r="AO144" i="20"/>
  <c r="AO146" i="20"/>
  <c r="AO143" i="20"/>
  <c r="AO139" i="20"/>
  <c r="AO137" i="20"/>
  <c r="AO135" i="20"/>
  <c r="AO133" i="20"/>
  <c r="AO131" i="20"/>
  <c r="AO129" i="20"/>
  <c r="AO127" i="20"/>
  <c r="AO125" i="20"/>
  <c r="AO123" i="20"/>
  <c r="AO121" i="20"/>
  <c r="AO119" i="20"/>
  <c r="AO142" i="20"/>
  <c r="AO113" i="20"/>
  <c r="AO107" i="20"/>
  <c r="AO105" i="20"/>
  <c r="AO103" i="20"/>
  <c r="AO101" i="20"/>
  <c r="AO99" i="20"/>
  <c r="AO97" i="20"/>
  <c r="AO95" i="20"/>
  <c r="AO93" i="20"/>
  <c r="AO91" i="20"/>
  <c r="AO89" i="20"/>
  <c r="AO87" i="20"/>
  <c r="AO85" i="20"/>
  <c r="AO83" i="20"/>
  <c r="AO141" i="20"/>
  <c r="AO117" i="20"/>
  <c r="AO115" i="20"/>
  <c r="AO110" i="20"/>
  <c r="AO90" i="20"/>
  <c r="AO86" i="20"/>
  <c r="AO84" i="20"/>
  <c r="AO81" i="20"/>
  <c r="AO79" i="20"/>
  <c r="AO77" i="20"/>
  <c r="AO75" i="20"/>
  <c r="AO73" i="20"/>
  <c r="AO71" i="20"/>
  <c r="AO69" i="20"/>
  <c r="AO67" i="20"/>
  <c r="AO65" i="20"/>
  <c r="AO63" i="20"/>
  <c r="AO61" i="20"/>
  <c r="AO59" i="20"/>
  <c r="AO57" i="20"/>
  <c r="AO55" i="20"/>
  <c r="AO53" i="20"/>
  <c r="AO51" i="20"/>
  <c r="AO49" i="20"/>
  <c r="AO47" i="20"/>
  <c r="AO45" i="20"/>
  <c r="AO43" i="20"/>
  <c r="AO109" i="20"/>
  <c r="AO100" i="20"/>
  <c r="AO92" i="20"/>
  <c r="AO108" i="20"/>
  <c r="AO102" i="20"/>
  <c r="AO94" i="20"/>
  <c r="AO88" i="20"/>
  <c r="AO82" i="20"/>
  <c r="AO80" i="20"/>
  <c r="AO78" i="20"/>
  <c r="AO76" i="20"/>
  <c r="AO74" i="20"/>
  <c r="AO72" i="20"/>
  <c r="AO70" i="20"/>
  <c r="AO68" i="20"/>
  <c r="AO66" i="20"/>
  <c r="AO64" i="20"/>
  <c r="AO62" i="20"/>
  <c r="AO60" i="20"/>
  <c r="AO58" i="20"/>
  <c r="AO56" i="20"/>
  <c r="AO54" i="20"/>
  <c r="AO52" i="20"/>
  <c r="AO50" i="20"/>
  <c r="AO112" i="20"/>
  <c r="AO104" i="20"/>
  <c r="AO96" i="20"/>
  <c r="AO39" i="20"/>
  <c r="AO106" i="20"/>
  <c r="AO46" i="20"/>
  <c r="AO40" i="20"/>
  <c r="AO35" i="20"/>
  <c r="AO98" i="20"/>
  <c r="AO36" i="20"/>
  <c r="AO31" i="20"/>
  <c r="AO29" i="20"/>
  <c r="AO27" i="20"/>
  <c r="AO25" i="20"/>
  <c r="AO23" i="20"/>
  <c r="AO21" i="20"/>
  <c r="AO19" i="20"/>
  <c r="AO17" i="20"/>
  <c r="AO15" i="20"/>
  <c r="AO13" i="20"/>
  <c r="AO11" i="20"/>
  <c r="AO44" i="20"/>
  <c r="AO41" i="20"/>
  <c r="AO37" i="20"/>
  <c r="BA159" i="20"/>
  <c r="BA157" i="20"/>
  <c r="BA155" i="20"/>
  <c r="BA153" i="20"/>
  <c r="BA151" i="20"/>
  <c r="BA149" i="20"/>
  <c r="BA147" i="20"/>
  <c r="BA145" i="20"/>
  <c r="BA160" i="20"/>
  <c r="BA158" i="20"/>
  <c r="BA156" i="20"/>
  <c r="BA154" i="20"/>
  <c r="BA152" i="20"/>
  <c r="BA150" i="20"/>
  <c r="BA148" i="20"/>
  <c r="BA140" i="20"/>
  <c r="BA138" i="20"/>
  <c r="BA136" i="20"/>
  <c r="BA134" i="20"/>
  <c r="BA132" i="20"/>
  <c r="BA130" i="20"/>
  <c r="BA128" i="20"/>
  <c r="BA126" i="20"/>
  <c r="BA124" i="20"/>
  <c r="BA122" i="20"/>
  <c r="BA120" i="20"/>
  <c r="BA118" i="20"/>
  <c r="BA116" i="20"/>
  <c r="BA114" i="20"/>
  <c r="BA144" i="20"/>
  <c r="BA143" i="20"/>
  <c r="BA139" i="20"/>
  <c r="BA137" i="20"/>
  <c r="BA135" i="20"/>
  <c r="BA133" i="20"/>
  <c r="BA131" i="20"/>
  <c r="BA129" i="20"/>
  <c r="BA127" i="20"/>
  <c r="BA125" i="20"/>
  <c r="BA123" i="20"/>
  <c r="BA121" i="20"/>
  <c r="BA119" i="20"/>
  <c r="BA117" i="20"/>
  <c r="BA142" i="20"/>
  <c r="BA107" i="20"/>
  <c r="BA105" i="20"/>
  <c r="BA103" i="20"/>
  <c r="BA101" i="20"/>
  <c r="BA99" i="20"/>
  <c r="BA97" i="20"/>
  <c r="BA95" i="20"/>
  <c r="BA93" i="20"/>
  <c r="BA91" i="20"/>
  <c r="BA89" i="20"/>
  <c r="BA87" i="20"/>
  <c r="BA85" i="20"/>
  <c r="BA83" i="20"/>
  <c r="BA111" i="20"/>
  <c r="BA113" i="20"/>
  <c r="BA146" i="20"/>
  <c r="BA81" i="20"/>
  <c r="BA79" i="20"/>
  <c r="BA77" i="20"/>
  <c r="BA75" i="20"/>
  <c r="BA73" i="20"/>
  <c r="BA71" i="20"/>
  <c r="BA69" i="20"/>
  <c r="BA67" i="20"/>
  <c r="BA65" i="20"/>
  <c r="BA63" i="20"/>
  <c r="BA61" i="20"/>
  <c r="BA59" i="20"/>
  <c r="BA57" i="20"/>
  <c r="BA55" i="20"/>
  <c r="BA53" i="20"/>
  <c r="BA51" i="20"/>
  <c r="BA49" i="20"/>
  <c r="BA47" i="20"/>
  <c r="BA45" i="20"/>
  <c r="BA43" i="20"/>
  <c r="BA106" i="20"/>
  <c r="BA98" i="20"/>
  <c r="BA90" i="20"/>
  <c r="BA86" i="20"/>
  <c r="BA84" i="20"/>
  <c r="BA112" i="20"/>
  <c r="BA100" i="20"/>
  <c r="BA92" i="20"/>
  <c r="BA141" i="20"/>
  <c r="BA109" i="20"/>
  <c r="BA82" i="20"/>
  <c r="BA80" i="20"/>
  <c r="BA78" i="20"/>
  <c r="BA76" i="20"/>
  <c r="BA74" i="20"/>
  <c r="BA72" i="20"/>
  <c r="BA70" i="20"/>
  <c r="BA68" i="20"/>
  <c r="BA66" i="20"/>
  <c r="BA64" i="20"/>
  <c r="BA62" i="20"/>
  <c r="BA60" i="20"/>
  <c r="BA58" i="20"/>
  <c r="BA56" i="20"/>
  <c r="BA54" i="20"/>
  <c r="BA52" i="20"/>
  <c r="BA50" i="20"/>
  <c r="BA110" i="20"/>
  <c r="BA108" i="20"/>
  <c r="BA102" i="20"/>
  <c r="BA94" i="20"/>
  <c r="BA88" i="20"/>
  <c r="BA34" i="20"/>
  <c r="BA48" i="20"/>
  <c r="BA42" i="20"/>
  <c r="BA39" i="20"/>
  <c r="BA40" i="20"/>
  <c r="BA35" i="20"/>
  <c r="BA31" i="20"/>
  <c r="BA29" i="20"/>
  <c r="BA27" i="20"/>
  <c r="BA25" i="20"/>
  <c r="BA23" i="20"/>
  <c r="BA21" i="20"/>
  <c r="BA19" i="20"/>
  <c r="BA17" i="20"/>
  <c r="BA15" i="20"/>
  <c r="BA13" i="20"/>
  <c r="BA11" i="20"/>
  <c r="BA115" i="20"/>
  <c r="BA46" i="20"/>
  <c r="BA36" i="20"/>
  <c r="BA41" i="20"/>
  <c r="AW11" i="20"/>
  <c r="BA12" i="20"/>
  <c r="BA16" i="20"/>
  <c r="G18" i="20"/>
  <c r="BA20" i="20"/>
  <c r="G22" i="20"/>
  <c r="AC24" i="20"/>
  <c r="Q28" i="20"/>
  <c r="BA28" i="20"/>
  <c r="G30" i="20"/>
  <c r="AO32" i="20"/>
  <c r="M34" i="20"/>
  <c r="BA37" i="20"/>
  <c r="AC39" i="20"/>
  <c r="Q40" i="20"/>
  <c r="AK64" i="20"/>
  <c r="AR75" i="20"/>
  <c r="AK82" i="20"/>
  <c r="AK91" i="20"/>
  <c r="AK94" i="20"/>
  <c r="AK102" i="20"/>
  <c r="AW131" i="20"/>
  <c r="G160" i="20"/>
  <c r="G158" i="20"/>
  <c r="G156" i="20"/>
  <c r="G154" i="20"/>
  <c r="G152" i="20"/>
  <c r="G150" i="20"/>
  <c r="G148" i="20"/>
  <c r="G143" i="20"/>
  <c r="G146" i="20"/>
  <c r="G142" i="20"/>
  <c r="G159" i="20"/>
  <c r="G149" i="20"/>
  <c r="G141" i="20"/>
  <c r="G139" i="20"/>
  <c r="G137" i="20"/>
  <c r="G135" i="20"/>
  <c r="G133" i="20"/>
  <c r="G131" i="20"/>
  <c r="G129" i="20"/>
  <c r="G127" i="20"/>
  <c r="G125" i="20"/>
  <c r="G123" i="20"/>
  <c r="G121" i="20"/>
  <c r="G119" i="20"/>
  <c r="G117" i="20"/>
  <c r="G115" i="20"/>
  <c r="G113" i="20"/>
  <c r="G111" i="20"/>
  <c r="G147" i="20"/>
  <c r="G157" i="20"/>
  <c r="G151" i="20"/>
  <c r="G153" i="20"/>
  <c r="G145" i="20"/>
  <c r="G110" i="20"/>
  <c r="G116" i="20"/>
  <c r="G138" i="20"/>
  <c r="G132" i="20"/>
  <c r="G126" i="20"/>
  <c r="G155" i="20"/>
  <c r="G144" i="20"/>
  <c r="G101" i="20"/>
  <c r="G93" i="20"/>
  <c r="G118" i="20"/>
  <c r="G106" i="20"/>
  <c r="G98" i="20"/>
  <c r="G140" i="20"/>
  <c r="G120" i="20"/>
  <c r="G109" i="20"/>
  <c r="G89" i="20"/>
  <c r="G124" i="20"/>
  <c r="G103" i="20"/>
  <c r="G95" i="20"/>
  <c r="G108" i="20"/>
  <c r="G100" i="20"/>
  <c r="G92" i="20"/>
  <c r="G90" i="20"/>
  <c r="G86" i="20"/>
  <c r="G82" i="20"/>
  <c r="G80" i="20"/>
  <c r="G78" i="20"/>
  <c r="G76" i="20"/>
  <c r="G74" i="20"/>
  <c r="G72" i="20"/>
  <c r="G70" i="20"/>
  <c r="G68" i="20"/>
  <c r="G66" i="20"/>
  <c r="G64" i="20"/>
  <c r="G62" i="20"/>
  <c r="G60" i="20"/>
  <c r="G58" i="20"/>
  <c r="G56" i="20"/>
  <c r="G54" i="20"/>
  <c r="G52" i="20"/>
  <c r="G50" i="20"/>
  <c r="G48" i="20"/>
  <c r="G46" i="20"/>
  <c r="G44" i="20"/>
  <c r="G42" i="20"/>
  <c r="G40" i="20"/>
  <c r="G38" i="20"/>
  <c r="G36" i="20"/>
  <c r="G34" i="20"/>
  <c r="G128" i="20"/>
  <c r="G122" i="20"/>
  <c r="G105" i="20"/>
  <c r="G97" i="20"/>
  <c r="G130" i="20"/>
  <c r="G102" i="20"/>
  <c r="G94" i="20"/>
  <c r="G85" i="20"/>
  <c r="G87" i="20"/>
  <c r="G84" i="20"/>
  <c r="G79" i="20"/>
  <c r="G73" i="20"/>
  <c r="G67" i="20"/>
  <c r="G61" i="20"/>
  <c r="G136" i="20"/>
  <c r="G91" i="20"/>
  <c r="G88" i="20"/>
  <c r="G47" i="20"/>
  <c r="G57" i="20"/>
  <c r="G33" i="20"/>
  <c r="G31" i="20"/>
  <c r="G29" i="20"/>
  <c r="G27" i="20"/>
  <c r="G25" i="20"/>
  <c r="G23" i="20"/>
  <c r="G21" i="20"/>
  <c r="G19" i="20"/>
  <c r="G17" i="20"/>
  <c r="G15" i="20"/>
  <c r="G13" i="20"/>
  <c r="G11" i="20"/>
  <c r="G55" i="20"/>
  <c r="G104" i="20"/>
  <c r="G83" i="20"/>
  <c r="G77" i="20"/>
  <c r="G71" i="20"/>
  <c r="G65" i="20"/>
  <c r="G59" i="20"/>
  <c r="G53" i="20"/>
  <c r="G39" i="20"/>
  <c r="G134" i="20"/>
  <c r="G114" i="20"/>
  <c r="G45" i="20"/>
  <c r="G35" i="20"/>
  <c r="G112" i="20"/>
  <c r="G107" i="20"/>
  <c r="G96" i="20"/>
  <c r="S160" i="20"/>
  <c r="S158" i="20"/>
  <c r="S156" i="20"/>
  <c r="S154" i="20"/>
  <c r="S152" i="20"/>
  <c r="S150" i="20"/>
  <c r="S148" i="20"/>
  <c r="S159" i="20"/>
  <c r="S151" i="20"/>
  <c r="S143" i="20"/>
  <c r="S157" i="20"/>
  <c r="S153" i="20"/>
  <c r="S142" i="20"/>
  <c r="S139" i="20"/>
  <c r="S137" i="20"/>
  <c r="S135" i="20"/>
  <c r="S133" i="20"/>
  <c r="S131" i="20"/>
  <c r="S129" i="20"/>
  <c r="S127" i="20"/>
  <c r="S125" i="20"/>
  <c r="S123" i="20"/>
  <c r="S121" i="20"/>
  <c r="S119" i="20"/>
  <c r="S117" i="20"/>
  <c r="S115" i="20"/>
  <c r="S113" i="20"/>
  <c r="S111" i="20"/>
  <c r="S155" i="20"/>
  <c r="S141" i="20"/>
  <c r="S146" i="20"/>
  <c r="S145" i="20"/>
  <c r="S138" i="20"/>
  <c r="S132" i="20"/>
  <c r="S126" i="20"/>
  <c r="S120" i="20"/>
  <c r="S114" i="20"/>
  <c r="S110" i="20"/>
  <c r="S144" i="20"/>
  <c r="S122" i="20"/>
  <c r="S149" i="20"/>
  <c r="S136" i="20"/>
  <c r="S130" i="20"/>
  <c r="S124" i="20"/>
  <c r="S140" i="20"/>
  <c r="S134" i="20"/>
  <c r="S128" i="20"/>
  <c r="S118" i="20"/>
  <c r="S107" i="20"/>
  <c r="S99" i="20"/>
  <c r="S91" i="20"/>
  <c r="S88" i="20"/>
  <c r="S104" i="20"/>
  <c r="S96" i="20"/>
  <c r="S101" i="20"/>
  <c r="S93" i="20"/>
  <c r="S147" i="20"/>
  <c r="S116" i="20"/>
  <c r="S106" i="20"/>
  <c r="S98" i="20"/>
  <c r="S89" i="20"/>
  <c r="S82" i="20"/>
  <c r="S80" i="20"/>
  <c r="S78" i="20"/>
  <c r="S76" i="20"/>
  <c r="S74" i="20"/>
  <c r="S72" i="20"/>
  <c r="S70" i="20"/>
  <c r="S68" i="20"/>
  <c r="S66" i="20"/>
  <c r="S64" i="20"/>
  <c r="S62" i="20"/>
  <c r="S60" i="20"/>
  <c r="S58" i="20"/>
  <c r="S56" i="20"/>
  <c r="S54" i="20"/>
  <c r="S52" i="20"/>
  <c r="S50" i="20"/>
  <c r="S48" i="20"/>
  <c r="S46" i="20"/>
  <c r="S44" i="20"/>
  <c r="S42" i="20"/>
  <c r="S40" i="20"/>
  <c r="S38" i="20"/>
  <c r="S36" i="20"/>
  <c r="S34" i="20"/>
  <c r="S109" i="20"/>
  <c r="S103" i="20"/>
  <c r="S95" i="20"/>
  <c r="S90" i="20"/>
  <c r="S86" i="20"/>
  <c r="S112" i="20"/>
  <c r="S108" i="20"/>
  <c r="S100" i="20"/>
  <c r="S92" i="20"/>
  <c r="S85" i="20"/>
  <c r="S102" i="20"/>
  <c r="S53" i="20"/>
  <c r="S83" i="20"/>
  <c r="S77" i="20"/>
  <c r="S71" i="20"/>
  <c r="S65" i="20"/>
  <c r="S59" i="20"/>
  <c r="S37" i="20"/>
  <c r="S49" i="20"/>
  <c r="S43" i="20"/>
  <c r="S31" i="20"/>
  <c r="S29" i="20"/>
  <c r="S27" i="20"/>
  <c r="S25" i="20"/>
  <c r="S23" i="20"/>
  <c r="S21" i="20"/>
  <c r="S19" i="20"/>
  <c r="S17" i="20"/>
  <c r="S15" i="20"/>
  <c r="S13" i="20"/>
  <c r="S11" i="20"/>
  <c r="S105" i="20"/>
  <c r="S94" i="20"/>
  <c r="S33" i="20"/>
  <c r="S81" i="20"/>
  <c r="S75" i="20"/>
  <c r="S69" i="20"/>
  <c r="S63" i="20"/>
  <c r="S51" i="20"/>
  <c r="S97" i="20"/>
  <c r="S47" i="20"/>
  <c r="S39" i="20"/>
  <c r="AE160" i="20"/>
  <c r="AE158" i="20"/>
  <c r="AE156" i="20"/>
  <c r="AE154" i="20"/>
  <c r="AE152" i="20"/>
  <c r="AE150" i="20"/>
  <c r="AE148" i="20"/>
  <c r="AE155" i="20"/>
  <c r="AE144" i="20"/>
  <c r="AE143" i="20"/>
  <c r="AE142" i="20"/>
  <c r="AE139" i="20"/>
  <c r="AE137" i="20"/>
  <c r="AE135" i="20"/>
  <c r="AE133" i="20"/>
  <c r="AE131" i="20"/>
  <c r="AE129" i="20"/>
  <c r="AE127" i="20"/>
  <c r="AE125" i="20"/>
  <c r="AE123" i="20"/>
  <c r="AE121" i="20"/>
  <c r="AE119" i="20"/>
  <c r="AE117" i="20"/>
  <c r="AE115" i="20"/>
  <c r="AE113" i="20"/>
  <c r="AE111" i="20"/>
  <c r="AE147" i="20"/>
  <c r="AE149" i="20"/>
  <c r="AE141" i="20"/>
  <c r="AE159" i="20"/>
  <c r="AE151" i="20"/>
  <c r="AE116" i="20"/>
  <c r="AE146" i="20"/>
  <c r="AE136" i="20"/>
  <c r="AE130" i="20"/>
  <c r="AE124" i="20"/>
  <c r="AE112" i="20"/>
  <c r="AE153" i="20"/>
  <c r="AE110" i="20"/>
  <c r="AE157" i="20"/>
  <c r="AE140" i="20"/>
  <c r="AE134" i="20"/>
  <c r="AE128" i="20"/>
  <c r="AE114" i="20"/>
  <c r="AE108" i="20"/>
  <c r="AE138" i="20"/>
  <c r="AE132" i="20"/>
  <c r="AE126" i="20"/>
  <c r="AE105" i="20"/>
  <c r="AE97" i="20"/>
  <c r="AE87" i="20"/>
  <c r="AE83" i="20"/>
  <c r="AE102" i="20"/>
  <c r="AE94" i="20"/>
  <c r="AE122" i="20"/>
  <c r="AE88" i="20"/>
  <c r="AE107" i="20"/>
  <c r="AE99" i="20"/>
  <c r="AE91" i="20"/>
  <c r="AE104" i="20"/>
  <c r="AE96" i="20"/>
  <c r="AE82" i="20"/>
  <c r="AE80" i="20"/>
  <c r="AE78" i="20"/>
  <c r="AE76" i="20"/>
  <c r="AE74" i="20"/>
  <c r="AE72" i="20"/>
  <c r="AE70" i="20"/>
  <c r="AE68" i="20"/>
  <c r="AE66" i="20"/>
  <c r="AE64" i="20"/>
  <c r="AE62" i="20"/>
  <c r="AE60" i="20"/>
  <c r="AE58" i="20"/>
  <c r="AE56" i="20"/>
  <c r="AE54" i="20"/>
  <c r="AE52" i="20"/>
  <c r="AE50" i="20"/>
  <c r="AE48" i="20"/>
  <c r="AE46" i="20"/>
  <c r="AE44" i="20"/>
  <c r="AE42" i="20"/>
  <c r="AE40" i="20"/>
  <c r="AE38" i="20"/>
  <c r="AE36" i="20"/>
  <c r="AE34" i="20"/>
  <c r="AE101" i="20"/>
  <c r="AE93" i="20"/>
  <c r="AE89" i="20"/>
  <c r="AE106" i="20"/>
  <c r="AE98" i="20"/>
  <c r="AE118" i="20"/>
  <c r="AE90" i="20"/>
  <c r="AE86" i="20"/>
  <c r="AE120" i="20"/>
  <c r="AE95" i="20"/>
  <c r="AE41" i="20"/>
  <c r="AE81" i="20"/>
  <c r="AE75" i="20"/>
  <c r="AE69" i="20"/>
  <c r="AE63" i="20"/>
  <c r="AE31" i="20"/>
  <c r="AE29" i="20"/>
  <c r="AE27" i="20"/>
  <c r="AE25" i="20"/>
  <c r="AE23" i="20"/>
  <c r="AE21" i="20"/>
  <c r="AE19" i="20"/>
  <c r="AE17" i="20"/>
  <c r="AE15" i="20"/>
  <c r="AE13" i="20"/>
  <c r="AE11" i="20"/>
  <c r="AE45" i="20"/>
  <c r="AE37" i="20"/>
  <c r="AE33" i="20"/>
  <c r="AE145" i="20"/>
  <c r="AE109" i="20"/>
  <c r="AE79" i="20"/>
  <c r="AE73" i="20"/>
  <c r="AE67" i="20"/>
  <c r="AE61" i="20"/>
  <c r="AE57" i="20"/>
  <c r="AE100" i="20"/>
  <c r="AE85" i="20"/>
  <c r="AE55" i="20"/>
  <c r="AE49" i="20"/>
  <c r="AE43" i="20"/>
  <c r="AQ160" i="20"/>
  <c r="AQ158" i="20"/>
  <c r="AQ156" i="20"/>
  <c r="AQ154" i="20"/>
  <c r="AQ152" i="20"/>
  <c r="AQ150" i="20"/>
  <c r="AQ148" i="20"/>
  <c r="AQ145" i="20"/>
  <c r="AQ149" i="20"/>
  <c r="AQ144" i="20"/>
  <c r="AQ151" i="20"/>
  <c r="AQ143" i="20"/>
  <c r="AQ159" i="20"/>
  <c r="AQ146" i="20"/>
  <c r="AQ139" i="20"/>
  <c r="AQ137" i="20"/>
  <c r="AQ135" i="20"/>
  <c r="AQ133" i="20"/>
  <c r="AQ131" i="20"/>
  <c r="AQ129" i="20"/>
  <c r="AQ127" i="20"/>
  <c r="AQ125" i="20"/>
  <c r="AQ123" i="20"/>
  <c r="AQ121" i="20"/>
  <c r="AQ119" i="20"/>
  <c r="AQ117" i="20"/>
  <c r="AQ115" i="20"/>
  <c r="AQ113" i="20"/>
  <c r="AQ111" i="20"/>
  <c r="AQ153" i="20"/>
  <c r="AQ142" i="20"/>
  <c r="AQ157" i="20"/>
  <c r="AQ141" i="20"/>
  <c r="AQ155" i="20"/>
  <c r="AQ118" i="20"/>
  <c r="AQ140" i="20"/>
  <c r="AQ134" i="20"/>
  <c r="AQ128" i="20"/>
  <c r="AQ147" i="20"/>
  <c r="AQ120" i="20"/>
  <c r="AQ122" i="20"/>
  <c r="AQ116" i="20"/>
  <c r="AQ109" i="20"/>
  <c r="AQ124" i="20"/>
  <c r="AQ103" i="20"/>
  <c r="AQ95" i="20"/>
  <c r="AQ126" i="20"/>
  <c r="AQ110" i="20"/>
  <c r="AQ100" i="20"/>
  <c r="AQ92" i="20"/>
  <c r="AQ83" i="20"/>
  <c r="AQ108" i="20"/>
  <c r="AQ87" i="20"/>
  <c r="AQ105" i="20"/>
  <c r="AQ97" i="20"/>
  <c r="AQ130" i="20"/>
  <c r="AQ102" i="20"/>
  <c r="AQ94" i="20"/>
  <c r="AQ88" i="20"/>
  <c r="AQ132" i="20"/>
  <c r="AQ82" i="20"/>
  <c r="AQ80" i="20"/>
  <c r="AQ78" i="20"/>
  <c r="AQ76" i="20"/>
  <c r="AQ74" i="20"/>
  <c r="AQ72" i="20"/>
  <c r="AQ70" i="20"/>
  <c r="AQ68" i="20"/>
  <c r="AQ66" i="20"/>
  <c r="AQ64" i="20"/>
  <c r="AQ62" i="20"/>
  <c r="AQ60" i="20"/>
  <c r="AQ58" i="20"/>
  <c r="AQ56" i="20"/>
  <c r="AQ54" i="20"/>
  <c r="AQ52" i="20"/>
  <c r="AQ50" i="20"/>
  <c r="AQ48" i="20"/>
  <c r="AQ46" i="20"/>
  <c r="AQ44" i="20"/>
  <c r="AQ42" i="20"/>
  <c r="AQ40" i="20"/>
  <c r="AQ38" i="20"/>
  <c r="AQ36" i="20"/>
  <c r="AQ34" i="20"/>
  <c r="AQ107" i="20"/>
  <c r="AQ99" i="20"/>
  <c r="AQ91" i="20"/>
  <c r="AQ112" i="20"/>
  <c r="AQ104" i="20"/>
  <c r="AQ96" i="20"/>
  <c r="AQ136" i="20"/>
  <c r="AQ89" i="20"/>
  <c r="AQ114" i="20"/>
  <c r="AQ106" i="20"/>
  <c r="AQ49" i="20"/>
  <c r="AQ43" i="20"/>
  <c r="AQ35" i="20"/>
  <c r="AQ57" i="20"/>
  <c r="AQ31" i="20"/>
  <c r="AQ29" i="20"/>
  <c r="AQ27" i="20"/>
  <c r="AQ25" i="20"/>
  <c r="AQ23" i="20"/>
  <c r="AQ21" i="20"/>
  <c r="AQ19" i="20"/>
  <c r="AQ17" i="20"/>
  <c r="AQ15" i="20"/>
  <c r="AQ13" i="20"/>
  <c r="AQ11" i="20"/>
  <c r="AQ98" i="20"/>
  <c r="AQ79" i="20"/>
  <c r="AQ73" i="20"/>
  <c r="AQ67" i="20"/>
  <c r="AQ61" i="20"/>
  <c r="AQ55" i="20"/>
  <c r="AQ41" i="20"/>
  <c r="AQ53" i="20"/>
  <c r="AQ47" i="20"/>
  <c r="AQ101" i="20"/>
  <c r="AQ86" i="20"/>
  <c r="AQ85" i="20"/>
  <c r="AQ51" i="20"/>
  <c r="AQ37" i="20"/>
  <c r="AQ138" i="20"/>
  <c r="AQ90" i="20"/>
  <c r="AQ84" i="20"/>
  <c r="AQ77" i="20"/>
  <c r="AQ71" i="20"/>
  <c r="AQ65" i="20"/>
  <c r="AQ59" i="20"/>
  <c r="AQ33" i="20"/>
  <c r="BC160" i="20"/>
  <c r="BC158" i="20"/>
  <c r="BC156" i="20"/>
  <c r="BC154" i="20"/>
  <c r="BC152" i="20"/>
  <c r="BC150" i="20"/>
  <c r="BC148" i="20"/>
  <c r="BC159" i="20"/>
  <c r="BC153" i="20"/>
  <c r="BC157" i="20"/>
  <c r="BC144" i="20"/>
  <c r="BC155" i="20"/>
  <c r="BC143" i="20"/>
  <c r="BC139" i="20"/>
  <c r="BC137" i="20"/>
  <c r="BC135" i="20"/>
  <c r="BC133" i="20"/>
  <c r="BC131" i="20"/>
  <c r="BC129" i="20"/>
  <c r="BC127" i="20"/>
  <c r="BC125" i="20"/>
  <c r="BC123" i="20"/>
  <c r="BC121" i="20"/>
  <c r="BC119" i="20"/>
  <c r="BC117" i="20"/>
  <c r="BC115" i="20"/>
  <c r="BC113" i="20"/>
  <c r="BC111" i="20"/>
  <c r="BC145" i="20"/>
  <c r="BC147" i="20"/>
  <c r="BC142" i="20"/>
  <c r="BC149" i="20"/>
  <c r="BC141" i="20"/>
  <c r="BC122" i="20"/>
  <c r="BC114" i="20"/>
  <c r="BC138" i="20"/>
  <c r="BC132" i="20"/>
  <c r="BC126" i="20"/>
  <c r="BC110" i="20"/>
  <c r="BC146" i="20"/>
  <c r="BC101" i="20"/>
  <c r="BC93" i="20"/>
  <c r="BC86" i="20"/>
  <c r="BC84" i="20"/>
  <c r="BC106" i="20"/>
  <c r="BC98" i="20"/>
  <c r="BC90" i="20"/>
  <c r="BC128" i="20"/>
  <c r="BC112" i="20"/>
  <c r="BC83" i="20"/>
  <c r="BC130" i="20"/>
  <c r="BC103" i="20"/>
  <c r="BC95" i="20"/>
  <c r="BC151" i="20"/>
  <c r="BC118" i="20"/>
  <c r="BC100" i="20"/>
  <c r="BC92" i="20"/>
  <c r="BC87" i="20"/>
  <c r="BC109" i="20"/>
  <c r="BC82" i="20"/>
  <c r="BC80" i="20"/>
  <c r="BC78" i="20"/>
  <c r="BC76" i="20"/>
  <c r="BC74" i="20"/>
  <c r="BC72" i="20"/>
  <c r="BC70" i="20"/>
  <c r="BC68" i="20"/>
  <c r="BC66" i="20"/>
  <c r="BC64" i="20"/>
  <c r="BC62" i="20"/>
  <c r="BC60" i="20"/>
  <c r="BC58" i="20"/>
  <c r="BC56" i="20"/>
  <c r="BC54" i="20"/>
  <c r="BC52" i="20"/>
  <c r="BC50" i="20"/>
  <c r="BC48" i="20"/>
  <c r="BC46" i="20"/>
  <c r="BC44" i="20"/>
  <c r="BC42" i="20"/>
  <c r="BC40" i="20"/>
  <c r="BC38" i="20"/>
  <c r="BC36" i="20"/>
  <c r="BC34" i="20"/>
  <c r="BC134" i="20"/>
  <c r="BC116" i="20"/>
  <c r="BC108" i="20"/>
  <c r="BC105" i="20"/>
  <c r="BC97" i="20"/>
  <c r="BC88" i="20"/>
  <c r="BC136" i="20"/>
  <c r="BC120" i="20"/>
  <c r="BC102" i="20"/>
  <c r="BC94" i="20"/>
  <c r="BC79" i="20"/>
  <c r="BC73" i="20"/>
  <c r="BC67" i="20"/>
  <c r="BC61" i="20"/>
  <c r="BC53" i="20"/>
  <c r="BC39" i="20"/>
  <c r="BC124" i="20"/>
  <c r="BC99" i="20"/>
  <c r="BC51" i="20"/>
  <c r="BC45" i="20"/>
  <c r="BC140" i="20"/>
  <c r="BC35" i="20"/>
  <c r="BC31" i="20"/>
  <c r="BC29" i="20"/>
  <c r="BC27" i="20"/>
  <c r="BC25" i="20"/>
  <c r="BC23" i="20"/>
  <c r="BC21" i="20"/>
  <c r="BC19" i="20"/>
  <c r="BC17" i="20"/>
  <c r="BC15" i="20"/>
  <c r="BC13" i="20"/>
  <c r="BC11" i="20"/>
  <c r="BC89" i="20"/>
  <c r="BC85" i="20"/>
  <c r="BC91" i="20"/>
  <c r="BC77" i="20"/>
  <c r="BC71" i="20"/>
  <c r="BC65" i="20"/>
  <c r="BC59" i="20"/>
  <c r="BC43" i="20"/>
  <c r="BC41" i="20"/>
  <c r="BC49" i="20"/>
  <c r="BC104" i="20"/>
  <c r="BC37" i="20"/>
  <c r="Y11" i="20"/>
  <c r="AC12" i="20"/>
  <c r="BC12" i="20"/>
  <c r="AC16" i="20"/>
  <c r="BC16" i="20"/>
  <c r="AC20" i="20"/>
  <c r="BC20" i="20"/>
  <c r="AE24" i="20"/>
  <c r="AC26" i="20"/>
  <c r="S28" i="20"/>
  <c r="BC28" i="20"/>
  <c r="Q30" i="20"/>
  <c r="BA30" i="20"/>
  <c r="G32" i="20"/>
  <c r="AQ32" i="20"/>
  <c r="AE39" i="20"/>
  <c r="G41" i="20"/>
  <c r="AO42" i="20"/>
  <c r="AK44" i="20"/>
  <c r="AQ45" i="20"/>
  <c r="AW46" i="20"/>
  <c r="G69" i="20"/>
  <c r="AE71" i="20"/>
  <c r="T73" i="20"/>
  <c r="BC75" i="20"/>
  <c r="AC92" i="20"/>
  <c r="AC100" i="20"/>
  <c r="M109" i="20"/>
  <c r="AC117" i="20"/>
  <c r="H160" i="20"/>
  <c r="H158" i="20"/>
  <c r="H156" i="20"/>
  <c r="H154" i="20"/>
  <c r="H152" i="20"/>
  <c r="H150" i="20"/>
  <c r="H148" i="20"/>
  <c r="H146" i="20"/>
  <c r="H144" i="20"/>
  <c r="H142" i="20"/>
  <c r="H159" i="20"/>
  <c r="H157" i="20"/>
  <c r="H149" i="20"/>
  <c r="H141" i="20"/>
  <c r="H139" i="20"/>
  <c r="H137" i="20"/>
  <c r="H135" i="20"/>
  <c r="H133" i="20"/>
  <c r="H131" i="20"/>
  <c r="H129" i="20"/>
  <c r="H127" i="20"/>
  <c r="H125" i="20"/>
  <c r="H123" i="20"/>
  <c r="H121" i="20"/>
  <c r="H119" i="20"/>
  <c r="H117" i="20"/>
  <c r="H115" i="20"/>
  <c r="H113" i="20"/>
  <c r="H111" i="20"/>
  <c r="H147" i="20"/>
  <c r="H151" i="20"/>
  <c r="H153" i="20"/>
  <c r="H145" i="20"/>
  <c r="H116" i="20"/>
  <c r="H109" i="20"/>
  <c r="H138" i="20"/>
  <c r="H132" i="20"/>
  <c r="H126" i="20"/>
  <c r="H155" i="20"/>
  <c r="H118" i="20"/>
  <c r="H120" i="20"/>
  <c r="H110" i="20"/>
  <c r="H106" i="20"/>
  <c r="H98" i="20"/>
  <c r="H140" i="20"/>
  <c r="H89" i="20"/>
  <c r="H124" i="20"/>
  <c r="H103" i="20"/>
  <c r="H95" i="20"/>
  <c r="H108" i="20"/>
  <c r="H100" i="20"/>
  <c r="H92" i="20"/>
  <c r="H90" i="20"/>
  <c r="H86" i="20"/>
  <c r="H82" i="20"/>
  <c r="H80" i="20"/>
  <c r="H78" i="20"/>
  <c r="H76" i="20"/>
  <c r="H74" i="20"/>
  <c r="H72" i="20"/>
  <c r="H70" i="20"/>
  <c r="H68" i="20"/>
  <c r="H66" i="20"/>
  <c r="H64" i="20"/>
  <c r="H62" i="20"/>
  <c r="H60" i="20"/>
  <c r="H58" i="20"/>
  <c r="H56" i="20"/>
  <c r="H54" i="20"/>
  <c r="H52" i="20"/>
  <c r="H50" i="20"/>
  <c r="H48" i="20"/>
  <c r="H46" i="20"/>
  <c r="H44" i="20"/>
  <c r="H42" i="20"/>
  <c r="H40" i="20"/>
  <c r="H38" i="20"/>
  <c r="H36" i="20"/>
  <c r="H34" i="20"/>
  <c r="H128" i="20"/>
  <c r="H122" i="20"/>
  <c r="H105" i="20"/>
  <c r="H97" i="20"/>
  <c r="H130" i="20"/>
  <c r="H102" i="20"/>
  <c r="H94" i="20"/>
  <c r="H85" i="20"/>
  <c r="H87" i="20"/>
  <c r="H84" i="20"/>
  <c r="H107" i="20"/>
  <c r="H99" i="20"/>
  <c r="H91" i="20"/>
  <c r="H136" i="20"/>
  <c r="H88" i="20"/>
  <c r="H47" i="20"/>
  <c r="H101" i="20"/>
  <c r="H57" i="20"/>
  <c r="H33" i="20"/>
  <c r="H31" i="20"/>
  <c r="H29" i="20"/>
  <c r="H27" i="20"/>
  <c r="H25" i="20"/>
  <c r="H23" i="20"/>
  <c r="H21" i="20"/>
  <c r="H19" i="20"/>
  <c r="H17" i="20"/>
  <c r="H15" i="20"/>
  <c r="H13" i="20"/>
  <c r="H11" i="20"/>
  <c r="H55" i="20"/>
  <c r="H104" i="20"/>
  <c r="H83" i="20"/>
  <c r="H77" i="20"/>
  <c r="H71" i="20"/>
  <c r="H65" i="20"/>
  <c r="H59" i="20"/>
  <c r="H53" i="20"/>
  <c r="H39" i="20"/>
  <c r="H134" i="20"/>
  <c r="H114" i="20"/>
  <c r="H93" i="20"/>
  <c r="H45" i="20"/>
  <c r="H35" i="20"/>
  <c r="H112" i="20"/>
  <c r="H96" i="20"/>
  <c r="H81" i="20"/>
  <c r="H75" i="20"/>
  <c r="H69" i="20"/>
  <c r="H63" i="20"/>
  <c r="H32" i="20"/>
  <c r="H30" i="20"/>
  <c r="H28" i="20"/>
  <c r="H26" i="20"/>
  <c r="H24" i="20"/>
  <c r="H22" i="20"/>
  <c r="H20" i="20"/>
  <c r="H18" i="20"/>
  <c r="H16" i="20"/>
  <c r="H14" i="20"/>
  <c r="H12" i="20"/>
  <c r="T160" i="20"/>
  <c r="T158" i="20"/>
  <c r="T156" i="20"/>
  <c r="T154" i="20"/>
  <c r="T152" i="20"/>
  <c r="T150" i="20"/>
  <c r="T148" i="20"/>
  <c r="T146" i="20"/>
  <c r="T144" i="20"/>
  <c r="T142" i="20"/>
  <c r="T159" i="20"/>
  <c r="T157" i="20"/>
  <c r="T151" i="20"/>
  <c r="T143" i="20"/>
  <c r="T153" i="20"/>
  <c r="T139" i="20"/>
  <c r="T137" i="20"/>
  <c r="T135" i="20"/>
  <c r="T133" i="20"/>
  <c r="T131" i="20"/>
  <c r="T129" i="20"/>
  <c r="T127" i="20"/>
  <c r="T125" i="20"/>
  <c r="T123" i="20"/>
  <c r="T121" i="20"/>
  <c r="T119" i="20"/>
  <c r="T117" i="20"/>
  <c r="T115" i="20"/>
  <c r="T113" i="20"/>
  <c r="T111" i="20"/>
  <c r="T155" i="20"/>
  <c r="T141" i="20"/>
  <c r="T145" i="20"/>
  <c r="T120" i="20"/>
  <c r="T114" i="20"/>
  <c r="T110" i="20"/>
  <c r="T122" i="20"/>
  <c r="T149" i="20"/>
  <c r="T136" i="20"/>
  <c r="T130" i="20"/>
  <c r="T124" i="20"/>
  <c r="T147" i="20"/>
  <c r="T140" i="20"/>
  <c r="T138" i="20"/>
  <c r="T104" i="20"/>
  <c r="T96" i="20"/>
  <c r="T101" i="20"/>
  <c r="T93" i="20"/>
  <c r="T116" i="20"/>
  <c r="T106" i="20"/>
  <c r="T98" i="20"/>
  <c r="T89" i="20"/>
  <c r="T128" i="20"/>
  <c r="T126" i="20"/>
  <c r="T82" i="20"/>
  <c r="T80" i="20"/>
  <c r="T78" i="20"/>
  <c r="T76" i="20"/>
  <c r="T74" i="20"/>
  <c r="T72" i="20"/>
  <c r="T70" i="20"/>
  <c r="T68" i="20"/>
  <c r="T66" i="20"/>
  <c r="T64" i="20"/>
  <c r="T62" i="20"/>
  <c r="T60" i="20"/>
  <c r="T58" i="20"/>
  <c r="T56" i="20"/>
  <c r="T54" i="20"/>
  <c r="T52" i="20"/>
  <c r="T50" i="20"/>
  <c r="T48" i="20"/>
  <c r="T46" i="20"/>
  <c r="T44" i="20"/>
  <c r="T42" i="20"/>
  <c r="T40" i="20"/>
  <c r="T38" i="20"/>
  <c r="T36" i="20"/>
  <c r="T34" i="20"/>
  <c r="T109" i="20"/>
  <c r="T103" i="20"/>
  <c r="T95" i="20"/>
  <c r="T90" i="20"/>
  <c r="T86" i="20"/>
  <c r="T112" i="20"/>
  <c r="T108" i="20"/>
  <c r="T100" i="20"/>
  <c r="T92" i="20"/>
  <c r="T85" i="20"/>
  <c r="T134" i="20"/>
  <c r="T132" i="20"/>
  <c r="T105" i="20"/>
  <c r="T97" i="20"/>
  <c r="T84" i="20"/>
  <c r="T91" i="20"/>
  <c r="T83" i="20"/>
  <c r="T77" i="20"/>
  <c r="T71" i="20"/>
  <c r="T65" i="20"/>
  <c r="T59" i="20"/>
  <c r="T37" i="20"/>
  <c r="T49" i="20"/>
  <c r="T43" i="20"/>
  <c r="T31" i="20"/>
  <c r="T29" i="20"/>
  <c r="T27" i="20"/>
  <c r="T25" i="20"/>
  <c r="T23" i="20"/>
  <c r="T21" i="20"/>
  <c r="T19" i="20"/>
  <c r="T17" i="20"/>
  <c r="T15" i="20"/>
  <c r="T13" i="20"/>
  <c r="T11" i="20"/>
  <c r="T94" i="20"/>
  <c r="T33" i="20"/>
  <c r="T81" i="20"/>
  <c r="T75" i="20"/>
  <c r="T69" i="20"/>
  <c r="T63" i="20"/>
  <c r="T51" i="20"/>
  <c r="T47" i="20"/>
  <c r="T39" i="20"/>
  <c r="T107" i="20"/>
  <c r="T35" i="20"/>
  <c r="T32" i="20"/>
  <c r="T30" i="20"/>
  <c r="T28" i="20"/>
  <c r="T26" i="20"/>
  <c r="T24" i="20"/>
  <c r="T22" i="20"/>
  <c r="T20" i="20"/>
  <c r="T18" i="20"/>
  <c r="T16" i="20"/>
  <c r="T14" i="20"/>
  <c r="T12" i="20"/>
  <c r="AF160" i="20"/>
  <c r="AF158" i="20"/>
  <c r="AF156" i="20"/>
  <c r="AF154" i="20"/>
  <c r="AF152" i="20"/>
  <c r="AF150" i="20"/>
  <c r="AF148" i="20"/>
  <c r="AF146" i="20"/>
  <c r="AF144" i="20"/>
  <c r="AF142" i="20"/>
  <c r="AF159" i="20"/>
  <c r="AF157" i="20"/>
  <c r="AF155" i="20"/>
  <c r="AF143" i="20"/>
  <c r="AF139" i="20"/>
  <c r="AF137" i="20"/>
  <c r="AF135" i="20"/>
  <c r="AF133" i="20"/>
  <c r="AF131" i="20"/>
  <c r="AF129" i="20"/>
  <c r="AF127" i="20"/>
  <c r="AF125" i="20"/>
  <c r="AF123" i="20"/>
  <c r="AF121" i="20"/>
  <c r="AF119" i="20"/>
  <c r="AF117" i="20"/>
  <c r="AF115" i="20"/>
  <c r="AF113" i="20"/>
  <c r="AF111" i="20"/>
  <c r="AF147" i="20"/>
  <c r="AF149" i="20"/>
  <c r="AF141" i="20"/>
  <c r="AF151" i="20"/>
  <c r="AF136" i="20"/>
  <c r="AF130" i="20"/>
  <c r="AF124" i="20"/>
  <c r="AF112" i="20"/>
  <c r="AF153" i="20"/>
  <c r="AF110" i="20"/>
  <c r="AF140" i="20"/>
  <c r="AF134" i="20"/>
  <c r="AF128" i="20"/>
  <c r="AF118" i="20"/>
  <c r="AF138" i="20"/>
  <c r="AF132" i="20"/>
  <c r="AF126" i="20"/>
  <c r="AF145" i="20"/>
  <c r="AF122" i="20"/>
  <c r="AF114" i="20"/>
  <c r="AF102" i="20"/>
  <c r="AF94" i="20"/>
  <c r="AF116" i="20"/>
  <c r="AF88" i="20"/>
  <c r="AF107" i="20"/>
  <c r="AF99" i="20"/>
  <c r="AF91" i="20"/>
  <c r="AF104" i="20"/>
  <c r="AF96" i="20"/>
  <c r="AF82" i="20"/>
  <c r="AF80" i="20"/>
  <c r="AF78" i="20"/>
  <c r="AF76" i="20"/>
  <c r="AF74" i="20"/>
  <c r="AF72" i="20"/>
  <c r="AF70" i="20"/>
  <c r="AF68" i="20"/>
  <c r="AF66" i="20"/>
  <c r="AF64" i="20"/>
  <c r="AF62" i="20"/>
  <c r="AF60" i="20"/>
  <c r="AF58" i="20"/>
  <c r="AF56" i="20"/>
  <c r="AF54" i="20"/>
  <c r="AF52" i="20"/>
  <c r="AF50" i="20"/>
  <c r="AF48" i="20"/>
  <c r="AF46" i="20"/>
  <c r="AF44" i="20"/>
  <c r="AF42" i="20"/>
  <c r="AF40" i="20"/>
  <c r="AF38" i="20"/>
  <c r="AF36" i="20"/>
  <c r="AF34" i="20"/>
  <c r="AF101" i="20"/>
  <c r="AF93" i="20"/>
  <c r="AF89" i="20"/>
  <c r="AF106" i="20"/>
  <c r="AF98" i="20"/>
  <c r="AF90" i="20"/>
  <c r="AF86" i="20"/>
  <c r="AF103" i="20"/>
  <c r="AF95" i="20"/>
  <c r="AF85" i="20"/>
  <c r="AF41" i="20"/>
  <c r="AF81" i="20"/>
  <c r="AF75" i="20"/>
  <c r="AF69" i="20"/>
  <c r="AF63" i="20"/>
  <c r="AF31" i="20"/>
  <c r="AF29" i="20"/>
  <c r="AF27" i="20"/>
  <c r="AF25" i="20"/>
  <c r="AF23" i="20"/>
  <c r="AF21" i="20"/>
  <c r="AF19" i="20"/>
  <c r="AF17" i="20"/>
  <c r="AF15" i="20"/>
  <c r="AF13" i="20"/>
  <c r="AF11" i="20"/>
  <c r="AF105" i="20"/>
  <c r="AF45" i="20"/>
  <c r="AF37" i="20"/>
  <c r="AF108" i="20"/>
  <c r="AF33" i="20"/>
  <c r="AF109" i="20"/>
  <c r="AF97" i="20"/>
  <c r="AF79" i="20"/>
  <c r="AF73" i="20"/>
  <c r="AF67" i="20"/>
  <c r="AF61" i="20"/>
  <c r="AF57" i="20"/>
  <c r="AF100" i="20"/>
  <c r="AF55" i="20"/>
  <c r="AF49" i="20"/>
  <c r="AF43" i="20"/>
  <c r="AF84" i="20"/>
  <c r="AF53" i="20"/>
  <c r="AF39" i="20"/>
  <c r="AF32" i="20"/>
  <c r="AF30" i="20"/>
  <c r="AF28" i="20"/>
  <c r="AF26" i="20"/>
  <c r="AF24" i="20"/>
  <c r="AF22" i="20"/>
  <c r="AF20" i="20"/>
  <c r="AF18" i="20"/>
  <c r="AF16" i="20"/>
  <c r="AF14" i="20"/>
  <c r="AF12" i="20"/>
  <c r="AR160" i="20"/>
  <c r="AR158" i="20"/>
  <c r="AR156" i="20"/>
  <c r="AR154" i="20"/>
  <c r="AR152" i="20"/>
  <c r="AR150" i="20"/>
  <c r="AR148" i="20"/>
  <c r="AR146" i="20"/>
  <c r="AR144" i="20"/>
  <c r="AR142" i="20"/>
  <c r="AR159" i="20"/>
  <c r="AR157" i="20"/>
  <c r="AR155" i="20"/>
  <c r="AR149" i="20"/>
  <c r="AR151" i="20"/>
  <c r="AR143" i="20"/>
  <c r="AR139" i="20"/>
  <c r="AR137" i="20"/>
  <c r="AR135" i="20"/>
  <c r="AR133" i="20"/>
  <c r="AR131" i="20"/>
  <c r="AR129" i="20"/>
  <c r="AR127" i="20"/>
  <c r="AR125" i="20"/>
  <c r="AR123" i="20"/>
  <c r="AR121" i="20"/>
  <c r="AR119" i="20"/>
  <c r="AR117" i="20"/>
  <c r="AR115" i="20"/>
  <c r="AR113" i="20"/>
  <c r="AR111" i="20"/>
  <c r="AR153" i="20"/>
  <c r="AR141" i="20"/>
  <c r="AR118" i="20"/>
  <c r="AR140" i="20"/>
  <c r="AR134" i="20"/>
  <c r="AR128" i="20"/>
  <c r="AR147" i="20"/>
  <c r="AR120" i="20"/>
  <c r="AR110" i="20"/>
  <c r="AR112" i="20"/>
  <c r="AR122" i="20"/>
  <c r="AR138" i="20"/>
  <c r="AR132" i="20"/>
  <c r="AR126" i="20"/>
  <c r="AR108" i="20"/>
  <c r="AR145" i="20"/>
  <c r="AR136" i="20"/>
  <c r="AR130" i="20"/>
  <c r="AR124" i="20"/>
  <c r="AR100" i="20"/>
  <c r="AR92" i="20"/>
  <c r="AR83" i="20"/>
  <c r="AR109" i="20"/>
  <c r="AR87" i="20"/>
  <c r="AR105" i="20"/>
  <c r="AR97" i="20"/>
  <c r="AR102" i="20"/>
  <c r="AR94" i="20"/>
  <c r="AR88" i="20"/>
  <c r="AR82" i="20"/>
  <c r="AR80" i="20"/>
  <c r="AR78" i="20"/>
  <c r="AR76" i="20"/>
  <c r="AR74" i="20"/>
  <c r="AR72" i="20"/>
  <c r="AR70" i="20"/>
  <c r="AR68" i="20"/>
  <c r="AR66" i="20"/>
  <c r="AR64" i="20"/>
  <c r="AR62" i="20"/>
  <c r="AR60" i="20"/>
  <c r="AR58" i="20"/>
  <c r="AR56" i="20"/>
  <c r="AR54" i="20"/>
  <c r="AR52" i="20"/>
  <c r="AR50" i="20"/>
  <c r="AR48" i="20"/>
  <c r="AR46" i="20"/>
  <c r="AR44" i="20"/>
  <c r="AR42" i="20"/>
  <c r="AR40" i="20"/>
  <c r="AR38" i="20"/>
  <c r="AR36" i="20"/>
  <c r="AR34" i="20"/>
  <c r="AR107" i="20"/>
  <c r="AR99" i="20"/>
  <c r="AR91" i="20"/>
  <c r="AR104" i="20"/>
  <c r="AR96" i="20"/>
  <c r="AR89" i="20"/>
  <c r="AR116" i="20"/>
  <c r="AR114" i="20"/>
  <c r="AR101" i="20"/>
  <c r="AR93" i="20"/>
  <c r="AR95" i="20"/>
  <c r="AR57" i="20"/>
  <c r="AR31" i="20"/>
  <c r="AR29" i="20"/>
  <c r="AR27" i="20"/>
  <c r="AR25" i="20"/>
  <c r="AR23" i="20"/>
  <c r="AR21" i="20"/>
  <c r="AR19" i="20"/>
  <c r="AR17" i="20"/>
  <c r="AR15" i="20"/>
  <c r="AR13" i="20"/>
  <c r="AR11" i="20"/>
  <c r="AR98" i="20"/>
  <c r="AR79" i="20"/>
  <c r="AR73" i="20"/>
  <c r="AR67" i="20"/>
  <c r="AR61" i="20"/>
  <c r="AR55" i="20"/>
  <c r="AR41" i="20"/>
  <c r="AR53" i="20"/>
  <c r="AR47" i="20"/>
  <c r="AR86" i="20"/>
  <c r="AR85" i="20"/>
  <c r="AR51" i="20"/>
  <c r="AR37" i="20"/>
  <c r="AR90" i="20"/>
  <c r="AR84" i="20"/>
  <c r="AR77" i="20"/>
  <c r="AR71" i="20"/>
  <c r="AR65" i="20"/>
  <c r="AR59" i="20"/>
  <c r="AR33" i="20"/>
  <c r="AR45" i="20"/>
  <c r="AR32" i="20"/>
  <c r="AR30" i="20"/>
  <c r="AR28" i="20"/>
  <c r="AR26" i="20"/>
  <c r="AR24" i="20"/>
  <c r="AR22" i="20"/>
  <c r="AR20" i="20"/>
  <c r="AR18" i="20"/>
  <c r="AR16" i="20"/>
  <c r="AR14" i="20"/>
  <c r="AR12" i="20"/>
  <c r="AK13" i="20"/>
  <c r="Q14" i="20"/>
  <c r="AQ14" i="20"/>
  <c r="AK17" i="20"/>
  <c r="Q18" i="20"/>
  <c r="AQ18" i="20"/>
  <c r="AK21" i="20"/>
  <c r="Q22" i="20"/>
  <c r="AQ22" i="20"/>
  <c r="M25" i="20"/>
  <c r="AW25" i="20"/>
  <c r="AK29" i="20"/>
  <c r="BA38" i="20"/>
  <c r="H41" i="20"/>
  <c r="BC47" i="20"/>
  <c r="AW52" i="20"/>
  <c r="AK56" i="20"/>
  <c r="Y60" i="20"/>
  <c r="AW64" i="20"/>
  <c r="H67" i="20"/>
  <c r="AQ69" i="20"/>
  <c r="AF71" i="20"/>
  <c r="Y78" i="20"/>
  <c r="AW82" i="20"/>
  <c r="AF87" i="20"/>
  <c r="AE92" i="20"/>
  <c r="AE103" i="20"/>
  <c r="M113" i="20"/>
  <c r="AE12" i="20"/>
  <c r="AE16" i="20"/>
  <c r="AE20" i="20"/>
  <c r="AO24" i="20"/>
  <c r="AE26" i="20"/>
  <c r="AC28" i="20"/>
  <c r="S30" i="20"/>
  <c r="BC30" i="20"/>
  <c r="Q32" i="20"/>
  <c r="BA32" i="20"/>
  <c r="AK36" i="20"/>
  <c r="AQ39" i="20"/>
  <c r="S41" i="20"/>
  <c r="BA44" i="20"/>
  <c r="G49" i="20"/>
  <c r="AE51" i="20"/>
  <c r="AK58" i="20"/>
  <c r="AR69" i="20"/>
  <c r="AK76" i="20"/>
  <c r="AF92" i="20"/>
  <c r="M98" i="20"/>
  <c r="AR103" i="20"/>
  <c r="AR106" i="20"/>
  <c r="H143" i="20"/>
  <c r="S14" i="20"/>
  <c r="Y15" i="20"/>
  <c r="S18" i="20"/>
  <c r="Y19" i="20"/>
  <c r="S22" i="20"/>
  <c r="Y23" i="20"/>
  <c r="M27" i="20"/>
  <c r="AW27" i="20"/>
  <c r="AK31" i="20"/>
  <c r="Q35" i="20"/>
  <c r="M38" i="20"/>
  <c r="AR39" i="20"/>
  <c r="T41" i="20"/>
  <c r="Q48" i="20"/>
  <c r="H49" i="20"/>
  <c r="AF51" i="20"/>
  <c r="AW54" i="20"/>
  <c r="S67" i="20"/>
  <c r="M74" i="20"/>
  <c r="T118" i="20"/>
  <c r="G12" i="20"/>
  <c r="BA14" i="20"/>
  <c r="G16" i="20"/>
  <c r="BA18" i="20"/>
  <c r="G20" i="20"/>
  <c r="BA22" i="20"/>
  <c r="G24" i="20"/>
  <c r="AQ24" i="20"/>
  <c r="AO26" i="20"/>
  <c r="AE28" i="20"/>
  <c r="AC30" i="20"/>
  <c r="S32" i="20"/>
  <c r="BC32" i="20"/>
  <c r="AO33" i="20"/>
  <c r="AC34" i="20"/>
  <c r="AW36" i="20"/>
  <c r="T53" i="20"/>
  <c r="G63" i="20"/>
  <c r="AE65" i="20"/>
  <c r="T67" i="20"/>
  <c r="BC69" i="20"/>
  <c r="G81" i="20"/>
  <c r="AF83" i="20"/>
  <c r="T88" i="20"/>
  <c r="AC90" i="20"/>
  <c r="Y101" i="20"/>
  <c r="AK113" i="20"/>
  <c r="AK11" i="20"/>
  <c r="AO12" i="20"/>
  <c r="M13" i="20"/>
  <c r="AW13" i="20"/>
  <c r="AO16" i="20"/>
  <c r="M17" i="20"/>
  <c r="AW17" i="20"/>
  <c r="AO20" i="20"/>
  <c r="M21" i="20"/>
  <c r="AW21" i="20"/>
  <c r="Y25" i="20"/>
  <c r="M29" i="20"/>
  <c r="AW29" i="20"/>
  <c r="S35" i="20"/>
  <c r="Y38" i="20"/>
  <c r="S55" i="20"/>
  <c r="AW58" i="20"/>
  <c r="H61" i="20"/>
  <c r="AQ63" i="20"/>
  <c r="AF65" i="20"/>
  <c r="Y72" i="20"/>
  <c r="AW76" i="20"/>
  <c r="H79" i="20"/>
  <c r="AQ81" i="20"/>
  <c r="G99" i="20"/>
  <c r="I160" i="20"/>
  <c r="I158" i="20"/>
  <c r="I156" i="20"/>
  <c r="I154" i="20"/>
  <c r="I152" i="20"/>
  <c r="I150" i="20"/>
  <c r="I148" i="20"/>
  <c r="I146" i="20"/>
  <c r="I159" i="20"/>
  <c r="I157" i="20"/>
  <c r="I155" i="20"/>
  <c r="I153" i="20"/>
  <c r="I151" i="20"/>
  <c r="I149" i="20"/>
  <c r="I147" i="20"/>
  <c r="I142" i="20"/>
  <c r="I141" i="20"/>
  <c r="I139" i="20"/>
  <c r="I137" i="20"/>
  <c r="I135" i="20"/>
  <c r="I133" i="20"/>
  <c r="I131" i="20"/>
  <c r="I129" i="20"/>
  <c r="I127" i="20"/>
  <c r="I125" i="20"/>
  <c r="I123" i="20"/>
  <c r="I145" i="20"/>
  <c r="I140" i="20"/>
  <c r="I138" i="20"/>
  <c r="I136" i="20"/>
  <c r="I134" i="20"/>
  <c r="I132" i="20"/>
  <c r="I130" i="20"/>
  <c r="I128" i="20"/>
  <c r="I126" i="20"/>
  <c r="I124" i="20"/>
  <c r="I122" i="20"/>
  <c r="I120" i="20"/>
  <c r="I118" i="20"/>
  <c r="I116" i="20"/>
  <c r="I111" i="20"/>
  <c r="I109" i="20"/>
  <c r="I113" i="20"/>
  <c r="I144" i="20"/>
  <c r="I112" i="20"/>
  <c r="I89" i="20"/>
  <c r="I103" i="20"/>
  <c r="I95" i="20"/>
  <c r="I119" i="20"/>
  <c r="I115" i="20"/>
  <c r="I108" i="20"/>
  <c r="I100" i="20"/>
  <c r="I92" i="20"/>
  <c r="I90" i="20"/>
  <c r="I117" i="20"/>
  <c r="I86" i="20"/>
  <c r="I82" i="20"/>
  <c r="I80" i="20"/>
  <c r="I78" i="20"/>
  <c r="I76" i="20"/>
  <c r="I74" i="20"/>
  <c r="I72" i="20"/>
  <c r="I70" i="20"/>
  <c r="I68" i="20"/>
  <c r="I66" i="20"/>
  <c r="I64" i="20"/>
  <c r="I62" i="20"/>
  <c r="I60" i="20"/>
  <c r="I58" i="20"/>
  <c r="I56" i="20"/>
  <c r="I54" i="20"/>
  <c r="I52" i="20"/>
  <c r="I105" i="20"/>
  <c r="I97" i="20"/>
  <c r="I121" i="20"/>
  <c r="I102" i="20"/>
  <c r="I94" i="20"/>
  <c r="I85" i="20"/>
  <c r="I87" i="20"/>
  <c r="I84" i="20"/>
  <c r="I107" i="20"/>
  <c r="I99" i="20"/>
  <c r="I91" i="20"/>
  <c r="I104" i="20"/>
  <c r="I96" i="20"/>
  <c r="I88" i="20"/>
  <c r="U160" i="20"/>
  <c r="U158" i="20"/>
  <c r="U156" i="20"/>
  <c r="U154" i="20"/>
  <c r="U152" i="20"/>
  <c r="U150" i="20"/>
  <c r="U148" i="20"/>
  <c r="U146" i="20"/>
  <c r="U159" i="20"/>
  <c r="U157" i="20"/>
  <c r="U155" i="20"/>
  <c r="U153" i="20"/>
  <c r="U151" i="20"/>
  <c r="U149" i="20"/>
  <c r="U147" i="20"/>
  <c r="U142" i="20"/>
  <c r="U139" i="20"/>
  <c r="U137" i="20"/>
  <c r="U135" i="20"/>
  <c r="U133" i="20"/>
  <c r="U131" i="20"/>
  <c r="U129" i="20"/>
  <c r="U127" i="20"/>
  <c r="U125" i="20"/>
  <c r="U123" i="20"/>
  <c r="U141" i="20"/>
  <c r="U145" i="20"/>
  <c r="U140" i="20"/>
  <c r="U138" i="20"/>
  <c r="U136" i="20"/>
  <c r="U134" i="20"/>
  <c r="U132" i="20"/>
  <c r="U130" i="20"/>
  <c r="U128" i="20"/>
  <c r="U126" i="20"/>
  <c r="U124" i="20"/>
  <c r="U122" i="20"/>
  <c r="U120" i="20"/>
  <c r="U118" i="20"/>
  <c r="U116" i="20"/>
  <c r="U119" i="20"/>
  <c r="U117" i="20"/>
  <c r="U109" i="20"/>
  <c r="U144" i="20"/>
  <c r="U121" i="20"/>
  <c r="U115" i="20"/>
  <c r="U143" i="20"/>
  <c r="U113" i="20"/>
  <c r="U101" i="20"/>
  <c r="U93" i="20"/>
  <c r="U106" i="20"/>
  <c r="U98" i="20"/>
  <c r="U89" i="20"/>
  <c r="U82" i="20"/>
  <c r="U80" i="20"/>
  <c r="U78" i="20"/>
  <c r="U76" i="20"/>
  <c r="U74" i="20"/>
  <c r="U72" i="20"/>
  <c r="U70" i="20"/>
  <c r="U68" i="20"/>
  <c r="U66" i="20"/>
  <c r="U64" i="20"/>
  <c r="U62" i="20"/>
  <c r="U60" i="20"/>
  <c r="U58" i="20"/>
  <c r="U56" i="20"/>
  <c r="U54" i="20"/>
  <c r="U52" i="20"/>
  <c r="U110" i="20"/>
  <c r="U103" i="20"/>
  <c r="U95" i="20"/>
  <c r="U90" i="20"/>
  <c r="U86" i="20"/>
  <c r="U112" i="20"/>
  <c r="U108" i="20"/>
  <c r="U100" i="20"/>
  <c r="U92" i="20"/>
  <c r="U114" i="20"/>
  <c r="U85" i="20"/>
  <c r="U105" i="20"/>
  <c r="U97" i="20"/>
  <c r="U84" i="20"/>
  <c r="U102" i="20"/>
  <c r="U94" i="20"/>
  <c r="U87" i="20"/>
  <c r="AG160" i="20"/>
  <c r="AG158" i="20"/>
  <c r="AG156" i="20"/>
  <c r="AG154" i="20"/>
  <c r="AG152" i="20"/>
  <c r="AG150" i="20"/>
  <c r="AG148" i="20"/>
  <c r="AG146" i="20"/>
  <c r="AG159" i="20"/>
  <c r="AG157" i="20"/>
  <c r="AG155" i="20"/>
  <c r="AG153" i="20"/>
  <c r="AG151" i="20"/>
  <c r="AG149" i="20"/>
  <c r="AG147" i="20"/>
  <c r="AG143" i="20"/>
  <c r="AG139" i="20"/>
  <c r="AG137" i="20"/>
  <c r="AG135" i="20"/>
  <c r="AG133" i="20"/>
  <c r="AG131" i="20"/>
  <c r="AG129" i="20"/>
  <c r="AG127" i="20"/>
  <c r="AG125" i="20"/>
  <c r="AG123" i="20"/>
  <c r="AG142" i="20"/>
  <c r="AG141" i="20"/>
  <c r="AG145" i="20"/>
  <c r="AG140" i="20"/>
  <c r="AG138" i="20"/>
  <c r="AG136" i="20"/>
  <c r="AG134" i="20"/>
  <c r="AG132" i="20"/>
  <c r="AG130" i="20"/>
  <c r="AG128" i="20"/>
  <c r="AG126" i="20"/>
  <c r="AG124" i="20"/>
  <c r="AG122" i="20"/>
  <c r="AG120" i="20"/>
  <c r="AG118" i="20"/>
  <c r="AG116" i="20"/>
  <c r="AG144" i="20"/>
  <c r="AG110" i="20"/>
  <c r="AG114" i="20"/>
  <c r="AG88" i="20"/>
  <c r="AG121" i="20"/>
  <c r="AG113" i="20"/>
  <c r="AG112" i="20"/>
  <c r="AG107" i="20"/>
  <c r="AG99" i="20"/>
  <c r="AG91" i="20"/>
  <c r="AG104" i="20"/>
  <c r="AG96" i="20"/>
  <c r="AG111" i="20"/>
  <c r="AG82" i="20"/>
  <c r="AG80" i="20"/>
  <c r="AG78" i="20"/>
  <c r="AG76" i="20"/>
  <c r="AG74" i="20"/>
  <c r="AG72" i="20"/>
  <c r="AG70" i="20"/>
  <c r="AG68" i="20"/>
  <c r="AG66" i="20"/>
  <c r="AG64" i="20"/>
  <c r="AG62" i="20"/>
  <c r="AG60" i="20"/>
  <c r="AG58" i="20"/>
  <c r="AG56" i="20"/>
  <c r="AG54" i="20"/>
  <c r="AG52" i="20"/>
  <c r="AG101" i="20"/>
  <c r="AG93" i="20"/>
  <c r="AG89" i="20"/>
  <c r="AG115" i="20"/>
  <c r="AG106" i="20"/>
  <c r="AG98" i="20"/>
  <c r="AG90" i="20"/>
  <c r="AG86" i="20"/>
  <c r="AG103" i="20"/>
  <c r="AG95" i="20"/>
  <c r="AG85" i="20"/>
  <c r="AG109" i="20"/>
  <c r="AG100" i="20"/>
  <c r="AG92" i="20"/>
  <c r="AG84" i="20"/>
  <c r="AS160" i="20"/>
  <c r="AS158" i="20"/>
  <c r="AS156" i="20"/>
  <c r="AS154" i="20"/>
  <c r="AS152" i="20"/>
  <c r="AS150" i="20"/>
  <c r="AS148" i="20"/>
  <c r="AS146" i="20"/>
  <c r="AS159" i="20"/>
  <c r="AS157" i="20"/>
  <c r="AS155" i="20"/>
  <c r="AS153" i="20"/>
  <c r="AS151" i="20"/>
  <c r="AS149" i="20"/>
  <c r="AS147" i="20"/>
  <c r="AS145" i="20"/>
  <c r="AS144" i="20"/>
  <c r="AS143" i="20"/>
  <c r="AS139" i="20"/>
  <c r="AS137" i="20"/>
  <c r="AS135" i="20"/>
  <c r="AS133" i="20"/>
  <c r="AS131" i="20"/>
  <c r="AS129" i="20"/>
  <c r="AS127" i="20"/>
  <c r="AS125" i="20"/>
  <c r="AS123" i="20"/>
  <c r="AS142" i="20"/>
  <c r="AS141" i="20"/>
  <c r="AS140" i="20"/>
  <c r="AS138" i="20"/>
  <c r="AS136" i="20"/>
  <c r="AS134" i="20"/>
  <c r="AS132" i="20"/>
  <c r="AS130" i="20"/>
  <c r="AS128" i="20"/>
  <c r="AS126" i="20"/>
  <c r="AS124" i="20"/>
  <c r="AS122" i="20"/>
  <c r="AS120" i="20"/>
  <c r="AS118" i="20"/>
  <c r="AS116" i="20"/>
  <c r="AS114" i="20"/>
  <c r="AS117" i="20"/>
  <c r="AS115" i="20"/>
  <c r="AS110" i="20"/>
  <c r="AS112" i="20"/>
  <c r="AS119" i="20"/>
  <c r="AS121" i="20"/>
  <c r="AS109" i="20"/>
  <c r="AS87" i="20"/>
  <c r="AS108" i="20"/>
  <c r="AS105" i="20"/>
  <c r="AS97" i="20"/>
  <c r="AS102" i="20"/>
  <c r="AS94" i="20"/>
  <c r="AS88" i="20"/>
  <c r="AS82" i="20"/>
  <c r="AS80" i="20"/>
  <c r="AS78" i="20"/>
  <c r="AS76" i="20"/>
  <c r="AS74" i="20"/>
  <c r="AS72" i="20"/>
  <c r="AS70" i="20"/>
  <c r="AS68" i="20"/>
  <c r="AS66" i="20"/>
  <c r="AS64" i="20"/>
  <c r="AS62" i="20"/>
  <c r="AS60" i="20"/>
  <c r="AS58" i="20"/>
  <c r="AS56" i="20"/>
  <c r="AS54" i="20"/>
  <c r="AS52" i="20"/>
  <c r="AS107" i="20"/>
  <c r="AS99" i="20"/>
  <c r="AS91" i="20"/>
  <c r="AS104" i="20"/>
  <c r="AS96" i="20"/>
  <c r="AS89" i="20"/>
  <c r="AS101" i="20"/>
  <c r="AS93" i="20"/>
  <c r="AS106" i="20"/>
  <c r="AS98" i="20"/>
  <c r="AS90" i="20"/>
  <c r="AS86" i="20"/>
  <c r="AS85" i="20"/>
  <c r="N11" i="20"/>
  <c r="Z11" i="20"/>
  <c r="AL11" i="20"/>
  <c r="AX11" i="20"/>
  <c r="N13" i="20"/>
  <c r="Z13" i="20"/>
  <c r="AL13" i="20"/>
  <c r="AX13" i="20"/>
  <c r="N15" i="20"/>
  <c r="Z15" i="20"/>
  <c r="AL15" i="20"/>
  <c r="AX15" i="20"/>
  <c r="N17" i="20"/>
  <c r="Z17" i="20"/>
  <c r="AL17" i="20"/>
  <c r="AX17" i="20"/>
  <c r="N19" i="20"/>
  <c r="Z19" i="20"/>
  <c r="AL19" i="20"/>
  <c r="AX19" i="20"/>
  <c r="N21" i="20"/>
  <c r="Z21" i="20"/>
  <c r="AL21" i="20"/>
  <c r="AX21" i="20"/>
  <c r="N23" i="20"/>
  <c r="Z23" i="20"/>
  <c r="AL23" i="20"/>
  <c r="AX23" i="20"/>
  <c r="N25" i="20"/>
  <c r="Z25" i="20"/>
  <c r="AL25" i="20"/>
  <c r="AX25" i="20"/>
  <c r="N27" i="20"/>
  <c r="Z27" i="20"/>
  <c r="AL27" i="20"/>
  <c r="AX27" i="20"/>
  <c r="N29" i="20"/>
  <c r="Z29" i="20"/>
  <c r="AL29" i="20"/>
  <c r="AX29" i="20"/>
  <c r="N31" i="20"/>
  <c r="Z31" i="20"/>
  <c r="AL31" i="20"/>
  <c r="AX31" i="20"/>
  <c r="O33" i="20"/>
  <c r="C34" i="20"/>
  <c r="AG34" i="20"/>
  <c r="AU34" i="20"/>
  <c r="AH35" i="20"/>
  <c r="AV35" i="20"/>
  <c r="J36" i="20"/>
  <c r="X36" i="20"/>
  <c r="AL36" i="20"/>
  <c r="AZ36" i="20"/>
  <c r="K37" i="20"/>
  <c r="AA37" i="20"/>
  <c r="O38" i="20"/>
  <c r="AS38" i="20"/>
  <c r="D39" i="20"/>
  <c r="AT39" i="20"/>
  <c r="V40" i="20"/>
  <c r="AJ40" i="20"/>
  <c r="AX40" i="20"/>
  <c r="I41" i="20"/>
  <c r="W41" i="20"/>
  <c r="AM41" i="20"/>
  <c r="AT42" i="20"/>
  <c r="I43" i="20"/>
  <c r="AY43" i="20"/>
  <c r="AL44" i="20"/>
  <c r="C45" i="20"/>
  <c r="W45" i="20"/>
  <c r="J46" i="20"/>
  <c r="AY46" i="20"/>
  <c r="P47" i="20"/>
  <c r="AJ47" i="20"/>
  <c r="C48" i="20"/>
  <c r="AS48" i="20"/>
  <c r="I49" i="20"/>
  <c r="AZ49" i="20"/>
  <c r="V50" i="20"/>
  <c r="AT50" i="20"/>
  <c r="O51" i="20"/>
  <c r="AM51" i="20"/>
  <c r="O52" i="20"/>
  <c r="AY52" i="20"/>
  <c r="N54" i="20"/>
  <c r="AX54" i="20"/>
  <c r="AB57" i="20"/>
  <c r="AX58" i="20"/>
  <c r="U61" i="20"/>
  <c r="O62" i="20"/>
  <c r="AX64" i="20"/>
  <c r="U67" i="20"/>
  <c r="O68" i="20"/>
  <c r="AX70" i="20"/>
  <c r="U73" i="20"/>
  <c r="O74" i="20"/>
  <c r="AX76" i="20"/>
  <c r="U79" i="20"/>
  <c r="O80" i="20"/>
  <c r="AX82" i="20"/>
  <c r="AS83" i="20"/>
  <c r="AL89" i="20"/>
  <c r="AL91" i="20"/>
  <c r="AV92" i="20"/>
  <c r="Z98" i="20"/>
  <c r="AM101" i="20"/>
  <c r="AX102" i="20"/>
  <c r="I106" i="20"/>
  <c r="O108" i="20"/>
  <c r="AB109" i="20"/>
  <c r="AS113" i="20"/>
  <c r="AZ115" i="20"/>
  <c r="AB118" i="20"/>
  <c r="AL121" i="20"/>
  <c r="X127" i="20"/>
  <c r="J146" i="20"/>
  <c r="J142" i="20"/>
  <c r="J156" i="20"/>
  <c r="J141" i="20"/>
  <c r="J139" i="20"/>
  <c r="J137" i="20"/>
  <c r="J135" i="20"/>
  <c r="J133" i="20"/>
  <c r="J131" i="20"/>
  <c r="J129" i="20"/>
  <c r="J127" i="20"/>
  <c r="J125" i="20"/>
  <c r="J149" i="20"/>
  <c r="J159" i="20"/>
  <c r="J148" i="20"/>
  <c r="J147" i="20"/>
  <c r="J151" i="20"/>
  <c r="J157" i="20"/>
  <c r="J150" i="20"/>
  <c r="J145" i="20"/>
  <c r="J153" i="20"/>
  <c r="J152" i="20"/>
  <c r="J140" i="20"/>
  <c r="J138" i="20"/>
  <c r="J136" i="20"/>
  <c r="J134" i="20"/>
  <c r="J132" i="20"/>
  <c r="J130" i="20"/>
  <c r="J128" i="20"/>
  <c r="J126" i="20"/>
  <c r="J124" i="20"/>
  <c r="J122" i="20"/>
  <c r="J120" i="20"/>
  <c r="J118" i="20"/>
  <c r="J155" i="20"/>
  <c r="J144" i="20"/>
  <c r="J160" i="20"/>
  <c r="J158" i="20"/>
  <c r="J116" i="20"/>
  <c r="J113" i="20"/>
  <c r="J108" i="20"/>
  <c r="J106" i="20"/>
  <c r="J104" i="20"/>
  <c r="J102" i="20"/>
  <c r="J100" i="20"/>
  <c r="J98" i="20"/>
  <c r="J96" i="20"/>
  <c r="J94" i="20"/>
  <c r="J92" i="20"/>
  <c r="J90" i="20"/>
  <c r="J88" i="20"/>
  <c r="J143" i="20"/>
  <c r="J119" i="20"/>
  <c r="J103" i="20"/>
  <c r="J95" i="20"/>
  <c r="J115" i="20"/>
  <c r="J109" i="20"/>
  <c r="J117" i="20"/>
  <c r="J86" i="20"/>
  <c r="J82" i="20"/>
  <c r="J80" i="20"/>
  <c r="J78" i="20"/>
  <c r="J76" i="20"/>
  <c r="J74" i="20"/>
  <c r="J72" i="20"/>
  <c r="J70" i="20"/>
  <c r="J68" i="20"/>
  <c r="J66" i="20"/>
  <c r="J64" i="20"/>
  <c r="J62" i="20"/>
  <c r="J60" i="20"/>
  <c r="J105" i="20"/>
  <c r="J97" i="20"/>
  <c r="J121" i="20"/>
  <c r="J111" i="20"/>
  <c r="J85" i="20"/>
  <c r="J87" i="20"/>
  <c r="J84" i="20"/>
  <c r="J107" i="20"/>
  <c r="J99" i="20"/>
  <c r="J91" i="20"/>
  <c r="J114" i="20"/>
  <c r="J83" i="20"/>
  <c r="J81" i="20"/>
  <c r="J79" i="20"/>
  <c r="J77" i="20"/>
  <c r="J75" i="20"/>
  <c r="J73" i="20"/>
  <c r="J71" i="20"/>
  <c r="J69" i="20"/>
  <c r="J67" i="20"/>
  <c r="J65" i="20"/>
  <c r="J63" i="20"/>
  <c r="J61" i="20"/>
  <c r="J59" i="20"/>
  <c r="J57" i="20"/>
  <c r="J55" i="20"/>
  <c r="J53" i="20"/>
  <c r="J51" i="20"/>
  <c r="J49" i="20"/>
  <c r="J47" i="20"/>
  <c r="J45" i="20"/>
  <c r="J43" i="20"/>
  <c r="V150" i="20"/>
  <c r="V157" i="20"/>
  <c r="V153" i="20"/>
  <c r="V142" i="20"/>
  <c r="V139" i="20"/>
  <c r="V137" i="20"/>
  <c r="V135" i="20"/>
  <c r="V133" i="20"/>
  <c r="V131" i="20"/>
  <c r="V129" i="20"/>
  <c r="V127" i="20"/>
  <c r="V125" i="20"/>
  <c r="V152" i="20"/>
  <c r="V141" i="20"/>
  <c r="V155" i="20"/>
  <c r="V154" i="20"/>
  <c r="V160" i="20"/>
  <c r="V146" i="20"/>
  <c r="V145" i="20"/>
  <c r="V158" i="20"/>
  <c r="V140" i="20"/>
  <c r="V138" i="20"/>
  <c r="V136" i="20"/>
  <c r="V134" i="20"/>
  <c r="V132" i="20"/>
  <c r="V130" i="20"/>
  <c r="V128" i="20"/>
  <c r="V126" i="20"/>
  <c r="V124" i="20"/>
  <c r="V122" i="20"/>
  <c r="V120" i="20"/>
  <c r="V118" i="20"/>
  <c r="V119" i="20"/>
  <c r="V117" i="20"/>
  <c r="V109" i="20"/>
  <c r="V144" i="20"/>
  <c r="V108" i="20"/>
  <c r="V106" i="20"/>
  <c r="V104" i="20"/>
  <c r="V102" i="20"/>
  <c r="V100" i="20"/>
  <c r="V98" i="20"/>
  <c r="V96" i="20"/>
  <c r="V94" i="20"/>
  <c r="V92" i="20"/>
  <c r="V90" i="20"/>
  <c r="V88" i="20"/>
  <c r="V86" i="20"/>
  <c r="V149" i="20"/>
  <c r="V121" i="20"/>
  <c r="V115" i="20"/>
  <c r="V111" i="20"/>
  <c r="V151" i="20"/>
  <c r="V143" i="20"/>
  <c r="V147" i="20"/>
  <c r="V159" i="20"/>
  <c r="V116" i="20"/>
  <c r="V156" i="20"/>
  <c r="V101" i="20"/>
  <c r="V93" i="20"/>
  <c r="V148" i="20"/>
  <c r="V89" i="20"/>
  <c r="V82" i="20"/>
  <c r="V80" i="20"/>
  <c r="V78" i="20"/>
  <c r="V76" i="20"/>
  <c r="V74" i="20"/>
  <c r="V72" i="20"/>
  <c r="V70" i="20"/>
  <c r="V68" i="20"/>
  <c r="V66" i="20"/>
  <c r="V64" i="20"/>
  <c r="V62" i="20"/>
  <c r="V60" i="20"/>
  <c r="V110" i="20"/>
  <c r="V103" i="20"/>
  <c r="V95" i="20"/>
  <c r="V112" i="20"/>
  <c r="V114" i="20"/>
  <c r="V113" i="20"/>
  <c r="V85" i="20"/>
  <c r="V105" i="20"/>
  <c r="V97" i="20"/>
  <c r="V84" i="20"/>
  <c r="V87" i="20"/>
  <c r="V123" i="20"/>
  <c r="V83" i="20"/>
  <c r="V81" i="20"/>
  <c r="V79" i="20"/>
  <c r="V77" i="20"/>
  <c r="V75" i="20"/>
  <c r="V73" i="20"/>
  <c r="V71" i="20"/>
  <c r="V69" i="20"/>
  <c r="V67" i="20"/>
  <c r="V65" i="20"/>
  <c r="V63" i="20"/>
  <c r="V61" i="20"/>
  <c r="V59" i="20"/>
  <c r="V57" i="20"/>
  <c r="V55" i="20"/>
  <c r="V53" i="20"/>
  <c r="V51" i="20"/>
  <c r="V49" i="20"/>
  <c r="V47" i="20"/>
  <c r="V45" i="20"/>
  <c r="V43" i="20"/>
  <c r="AH160" i="20"/>
  <c r="AH139" i="20"/>
  <c r="AH137" i="20"/>
  <c r="AH135" i="20"/>
  <c r="AH133" i="20"/>
  <c r="AH131" i="20"/>
  <c r="AH129" i="20"/>
  <c r="AH127" i="20"/>
  <c r="AH125" i="20"/>
  <c r="AH123" i="20"/>
  <c r="AH142" i="20"/>
  <c r="AH158" i="20"/>
  <c r="AH147" i="20"/>
  <c r="AH141" i="20"/>
  <c r="AH149" i="20"/>
  <c r="AH156" i="20"/>
  <c r="AH148" i="20"/>
  <c r="AH151" i="20"/>
  <c r="AH159" i="20"/>
  <c r="AH150" i="20"/>
  <c r="AH145" i="20"/>
  <c r="AH140" i="20"/>
  <c r="AH138" i="20"/>
  <c r="AH136" i="20"/>
  <c r="AH134" i="20"/>
  <c r="AH132" i="20"/>
  <c r="AH130" i="20"/>
  <c r="AH128" i="20"/>
  <c r="AH126" i="20"/>
  <c r="AH124" i="20"/>
  <c r="AH122" i="20"/>
  <c r="AH120" i="20"/>
  <c r="AH118" i="20"/>
  <c r="AH153" i="20"/>
  <c r="AH146" i="20"/>
  <c r="AH143" i="20"/>
  <c r="AH109" i="20"/>
  <c r="AH106" i="20"/>
  <c r="AH104" i="20"/>
  <c r="AH102" i="20"/>
  <c r="AH100" i="20"/>
  <c r="AH98" i="20"/>
  <c r="AH96" i="20"/>
  <c r="AH94" i="20"/>
  <c r="AH92" i="20"/>
  <c r="AH90" i="20"/>
  <c r="AH88" i="20"/>
  <c r="AH86" i="20"/>
  <c r="AH157" i="20"/>
  <c r="AH155" i="20"/>
  <c r="AH114" i="20"/>
  <c r="AH111" i="20"/>
  <c r="AH154" i="20"/>
  <c r="AH121" i="20"/>
  <c r="AH116" i="20"/>
  <c r="AH113" i="20"/>
  <c r="AH112" i="20"/>
  <c r="AH107" i="20"/>
  <c r="AH99" i="20"/>
  <c r="AH91" i="20"/>
  <c r="AH152" i="20"/>
  <c r="AH82" i="20"/>
  <c r="AH80" i="20"/>
  <c r="AH78" i="20"/>
  <c r="AH76" i="20"/>
  <c r="AH74" i="20"/>
  <c r="AH72" i="20"/>
  <c r="AH70" i="20"/>
  <c r="AH68" i="20"/>
  <c r="AH66" i="20"/>
  <c r="AH64" i="20"/>
  <c r="AH62" i="20"/>
  <c r="AH60" i="20"/>
  <c r="AH58" i="20"/>
  <c r="AH101" i="20"/>
  <c r="AH93" i="20"/>
  <c r="AH89" i="20"/>
  <c r="AH144" i="20"/>
  <c r="AH115" i="20"/>
  <c r="AH103" i="20"/>
  <c r="AH95" i="20"/>
  <c r="AH85" i="20"/>
  <c r="AH84" i="20"/>
  <c r="AH117" i="20"/>
  <c r="AH110" i="20"/>
  <c r="AH108" i="20"/>
  <c r="AH81" i="20"/>
  <c r="AH79" i="20"/>
  <c r="AH77" i="20"/>
  <c r="AH75" i="20"/>
  <c r="AH73" i="20"/>
  <c r="AH71" i="20"/>
  <c r="AH69" i="20"/>
  <c r="AH67" i="20"/>
  <c r="AH65" i="20"/>
  <c r="AH63" i="20"/>
  <c r="AH61" i="20"/>
  <c r="AH59" i="20"/>
  <c r="AH57" i="20"/>
  <c r="AH55" i="20"/>
  <c r="AH53" i="20"/>
  <c r="AH51" i="20"/>
  <c r="AH49" i="20"/>
  <c r="AH47" i="20"/>
  <c r="AH45" i="20"/>
  <c r="AH43" i="20"/>
  <c r="AT160" i="20"/>
  <c r="AT148" i="20"/>
  <c r="AT143" i="20"/>
  <c r="AT156" i="20"/>
  <c r="AT151" i="20"/>
  <c r="AT139" i="20"/>
  <c r="AT137" i="20"/>
  <c r="AT135" i="20"/>
  <c r="AT133" i="20"/>
  <c r="AT131" i="20"/>
  <c r="AT129" i="20"/>
  <c r="AT127" i="20"/>
  <c r="AT125" i="20"/>
  <c r="AT123" i="20"/>
  <c r="AT150" i="20"/>
  <c r="AT159" i="20"/>
  <c r="AT153" i="20"/>
  <c r="AT146" i="20"/>
  <c r="AT142" i="20"/>
  <c r="AT152" i="20"/>
  <c r="AT141" i="20"/>
  <c r="AT157" i="20"/>
  <c r="AT154" i="20"/>
  <c r="AT155" i="20"/>
  <c r="AT140" i="20"/>
  <c r="AT138" i="20"/>
  <c r="AT136" i="20"/>
  <c r="AT134" i="20"/>
  <c r="AT132" i="20"/>
  <c r="AT130" i="20"/>
  <c r="AT128" i="20"/>
  <c r="AT126" i="20"/>
  <c r="AT124" i="20"/>
  <c r="AT122" i="20"/>
  <c r="AT120" i="20"/>
  <c r="AT118" i="20"/>
  <c r="AT117" i="20"/>
  <c r="AT115" i="20"/>
  <c r="AT110" i="20"/>
  <c r="AT149" i="20"/>
  <c r="AT147" i="20"/>
  <c r="AT112" i="20"/>
  <c r="AT106" i="20"/>
  <c r="AT104" i="20"/>
  <c r="AT102" i="20"/>
  <c r="AT100" i="20"/>
  <c r="AT98" i="20"/>
  <c r="AT96" i="20"/>
  <c r="AT94" i="20"/>
  <c r="AT92" i="20"/>
  <c r="AT90" i="20"/>
  <c r="AT88" i="20"/>
  <c r="AT86" i="20"/>
  <c r="AT119" i="20"/>
  <c r="AT116" i="20"/>
  <c r="AT121" i="20"/>
  <c r="AT158" i="20"/>
  <c r="AT144" i="20"/>
  <c r="AT108" i="20"/>
  <c r="AT105" i="20"/>
  <c r="AT97" i="20"/>
  <c r="AT82" i="20"/>
  <c r="AT80" i="20"/>
  <c r="AT78" i="20"/>
  <c r="AT76" i="20"/>
  <c r="AT74" i="20"/>
  <c r="AT72" i="20"/>
  <c r="AT70" i="20"/>
  <c r="AT68" i="20"/>
  <c r="AT66" i="20"/>
  <c r="AT64" i="20"/>
  <c r="AT62" i="20"/>
  <c r="AT60" i="20"/>
  <c r="AT58" i="20"/>
  <c r="AT107" i="20"/>
  <c r="AT99" i="20"/>
  <c r="AT91" i="20"/>
  <c r="AT89" i="20"/>
  <c r="AT101" i="20"/>
  <c r="AT93" i="20"/>
  <c r="AT114" i="20"/>
  <c r="AT85" i="20"/>
  <c r="AT113" i="20"/>
  <c r="AT84" i="20"/>
  <c r="AT81" i="20"/>
  <c r="AT79" i="20"/>
  <c r="AT77" i="20"/>
  <c r="AT75" i="20"/>
  <c r="AT73" i="20"/>
  <c r="AT71" i="20"/>
  <c r="AT69" i="20"/>
  <c r="AT67" i="20"/>
  <c r="AT65" i="20"/>
  <c r="AT63" i="20"/>
  <c r="AT61" i="20"/>
  <c r="AT59" i="20"/>
  <c r="AT57" i="20"/>
  <c r="AT55" i="20"/>
  <c r="AT53" i="20"/>
  <c r="AT51" i="20"/>
  <c r="AT49" i="20"/>
  <c r="AT47" i="20"/>
  <c r="AT45" i="20"/>
  <c r="AT43" i="20"/>
  <c r="C11" i="20"/>
  <c r="O11" i="20"/>
  <c r="AA11" i="20"/>
  <c r="AM11" i="20"/>
  <c r="AY11" i="20"/>
  <c r="I12" i="20"/>
  <c r="U12" i="20"/>
  <c r="AG12" i="20"/>
  <c r="AS12" i="20"/>
  <c r="C13" i="20"/>
  <c r="O13" i="20"/>
  <c r="AA13" i="20"/>
  <c r="AM13" i="20"/>
  <c r="AY13" i="20"/>
  <c r="I14" i="20"/>
  <c r="U14" i="20"/>
  <c r="AG14" i="20"/>
  <c r="AS14" i="20"/>
  <c r="C15" i="20"/>
  <c r="O15" i="20"/>
  <c r="AA15" i="20"/>
  <c r="AM15" i="20"/>
  <c r="AY15" i="20"/>
  <c r="I16" i="20"/>
  <c r="U16" i="20"/>
  <c r="AG16" i="20"/>
  <c r="AS16" i="20"/>
  <c r="C17" i="20"/>
  <c r="O17" i="20"/>
  <c r="AA17" i="20"/>
  <c r="AM17" i="20"/>
  <c r="AY17" i="20"/>
  <c r="I18" i="20"/>
  <c r="U18" i="20"/>
  <c r="AG18" i="20"/>
  <c r="AS18" i="20"/>
  <c r="C19" i="20"/>
  <c r="O19" i="20"/>
  <c r="AA19" i="20"/>
  <c r="AM19" i="20"/>
  <c r="AY19" i="20"/>
  <c r="I20" i="20"/>
  <c r="U20" i="20"/>
  <c r="AG20" i="20"/>
  <c r="AS20" i="20"/>
  <c r="C21" i="20"/>
  <c r="O21" i="20"/>
  <c r="AA21" i="20"/>
  <c r="AM21" i="20"/>
  <c r="AY21" i="20"/>
  <c r="I22" i="20"/>
  <c r="U22" i="20"/>
  <c r="AG22" i="20"/>
  <c r="AS22" i="20"/>
  <c r="C23" i="20"/>
  <c r="O23" i="20"/>
  <c r="AA23" i="20"/>
  <c r="AM23" i="20"/>
  <c r="AY23" i="20"/>
  <c r="I24" i="20"/>
  <c r="U24" i="20"/>
  <c r="AG24" i="20"/>
  <c r="AS24" i="20"/>
  <c r="C25" i="20"/>
  <c r="O25" i="20"/>
  <c r="AA25" i="20"/>
  <c r="AM25" i="20"/>
  <c r="AY25" i="20"/>
  <c r="I26" i="20"/>
  <c r="U26" i="20"/>
  <c r="AG26" i="20"/>
  <c r="AS26" i="20"/>
  <c r="C27" i="20"/>
  <c r="O27" i="20"/>
  <c r="AA27" i="20"/>
  <c r="AM27" i="20"/>
  <c r="AY27" i="20"/>
  <c r="I28" i="20"/>
  <c r="U28" i="20"/>
  <c r="AG28" i="20"/>
  <c r="AS28" i="20"/>
  <c r="C29" i="20"/>
  <c r="O29" i="20"/>
  <c r="AA29" i="20"/>
  <c r="AM29" i="20"/>
  <c r="AY29" i="20"/>
  <c r="I30" i="20"/>
  <c r="U30" i="20"/>
  <c r="AG30" i="20"/>
  <c r="AS30" i="20"/>
  <c r="C31" i="20"/>
  <c r="O31" i="20"/>
  <c r="AA31" i="20"/>
  <c r="AM31" i="20"/>
  <c r="AY31" i="20"/>
  <c r="I32" i="20"/>
  <c r="U32" i="20"/>
  <c r="AG32" i="20"/>
  <c r="AS32" i="20"/>
  <c r="C33" i="20"/>
  <c r="P33" i="20"/>
  <c r="D34" i="20"/>
  <c r="AH34" i="20"/>
  <c r="AV34" i="20"/>
  <c r="U35" i="20"/>
  <c r="AI35" i="20"/>
  <c r="AY35" i="20"/>
  <c r="K36" i="20"/>
  <c r="AM36" i="20"/>
  <c r="L37" i="20"/>
  <c r="AB37" i="20"/>
  <c r="P38" i="20"/>
  <c r="AT38" i="20"/>
  <c r="AG39" i="20"/>
  <c r="I40" i="20"/>
  <c r="AY40" i="20"/>
  <c r="J41" i="20"/>
  <c r="X41" i="20"/>
  <c r="AN41" i="20"/>
  <c r="N42" i="20"/>
  <c r="AV42" i="20"/>
  <c r="K43" i="20"/>
  <c r="AZ43" i="20"/>
  <c r="AM44" i="20"/>
  <c r="D45" i="20"/>
  <c r="X45" i="20"/>
  <c r="AS45" i="20"/>
  <c r="AG46" i="20"/>
  <c r="AM47" i="20"/>
  <c r="Z48" i="20"/>
  <c r="AT48" i="20"/>
  <c r="K49" i="20"/>
  <c r="P51" i="20"/>
  <c r="AN51" i="20"/>
  <c r="V52" i="20"/>
  <c r="AG53" i="20"/>
  <c r="O54" i="20"/>
  <c r="AY54" i="20"/>
  <c r="N56" i="20"/>
  <c r="AX56" i="20"/>
  <c r="AY58" i="20"/>
  <c r="AL60" i="20"/>
  <c r="I63" i="20"/>
  <c r="C64" i="20"/>
  <c r="AY64" i="20"/>
  <c r="AL66" i="20"/>
  <c r="I69" i="20"/>
  <c r="C70" i="20"/>
  <c r="AY70" i="20"/>
  <c r="AL72" i="20"/>
  <c r="I75" i="20"/>
  <c r="C76" i="20"/>
  <c r="AY76" i="20"/>
  <c r="AL78" i="20"/>
  <c r="I81" i="20"/>
  <c r="C82" i="20"/>
  <c r="AY82" i="20"/>
  <c r="AT83" i="20"/>
  <c r="AT87" i="20"/>
  <c r="AL88" i="20"/>
  <c r="AM89" i="20"/>
  <c r="AY91" i="20"/>
  <c r="C94" i="20"/>
  <c r="AA98" i="20"/>
  <c r="AY102" i="20"/>
  <c r="L106" i="20"/>
  <c r="P108" i="20"/>
  <c r="AX110" i="20"/>
  <c r="AJ127" i="20"/>
  <c r="K160" i="20"/>
  <c r="K158" i="20"/>
  <c r="K156" i="20"/>
  <c r="K154" i="20"/>
  <c r="K152" i="20"/>
  <c r="K150" i="20"/>
  <c r="K148" i="20"/>
  <c r="K146" i="20"/>
  <c r="K159" i="20"/>
  <c r="K157" i="20"/>
  <c r="K155" i="20"/>
  <c r="K153" i="20"/>
  <c r="K151" i="20"/>
  <c r="K149" i="20"/>
  <c r="K147" i="20"/>
  <c r="K141" i="20"/>
  <c r="K139" i="20"/>
  <c r="K137" i="20"/>
  <c r="K135" i="20"/>
  <c r="K133" i="20"/>
  <c r="K131" i="20"/>
  <c r="K129" i="20"/>
  <c r="K127" i="20"/>
  <c r="K125" i="20"/>
  <c r="K123" i="20"/>
  <c r="K121" i="20"/>
  <c r="K119" i="20"/>
  <c r="K117" i="20"/>
  <c r="K115" i="20"/>
  <c r="K145" i="20"/>
  <c r="K140" i="20"/>
  <c r="K138" i="20"/>
  <c r="K136" i="20"/>
  <c r="K134" i="20"/>
  <c r="K132" i="20"/>
  <c r="K130" i="20"/>
  <c r="K128" i="20"/>
  <c r="K126" i="20"/>
  <c r="K124" i="20"/>
  <c r="K122" i="20"/>
  <c r="K120" i="20"/>
  <c r="K118" i="20"/>
  <c r="K144" i="20"/>
  <c r="K143" i="20"/>
  <c r="K113" i="20"/>
  <c r="K108" i="20"/>
  <c r="K106" i="20"/>
  <c r="K104" i="20"/>
  <c r="K102" i="20"/>
  <c r="K100" i="20"/>
  <c r="K98" i="20"/>
  <c r="K96" i="20"/>
  <c r="K94" i="20"/>
  <c r="K92" i="20"/>
  <c r="K90" i="20"/>
  <c r="K88" i="20"/>
  <c r="K86" i="20"/>
  <c r="K84" i="20"/>
  <c r="K112" i="20"/>
  <c r="K114" i="20"/>
  <c r="K142" i="20"/>
  <c r="K109" i="20"/>
  <c r="K82" i="20"/>
  <c r="K80" i="20"/>
  <c r="K78" i="20"/>
  <c r="K76" i="20"/>
  <c r="K74" i="20"/>
  <c r="K72" i="20"/>
  <c r="K70" i="20"/>
  <c r="K68" i="20"/>
  <c r="K66" i="20"/>
  <c r="K64" i="20"/>
  <c r="K62" i="20"/>
  <c r="K60" i="20"/>
  <c r="K58" i="20"/>
  <c r="K56" i="20"/>
  <c r="K54" i="20"/>
  <c r="K52" i="20"/>
  <c r="K50" i="20"/>
  <c r="K48" i="20"/>
  <c r="K46" i="20"/>
  <c r="K44" i="20"/>
  <c r="K105" i="20"/>
  <c r="K97" i="20"/>
  <c r="K111" i="20"/>
  <c r="K85" i="20"/>
  <c r="K87" i="20"/>
  <c r="K107" i="20"/>
  <c r="K99" i="20"/>
  <c r="K91" i="20"/>
  <c r="K116" i="20"/>
  <c r="K83" i="20"/>
  <c r="K81" i="20"/>
  <c r="K79" i="20"/>
  <c r="K77" i="20"/>
  <c r="K75" i="20"/>
  <c r="K73" i="20"/>
  <c r="K71" i="20"/>
  <c r="K69" i="20"/>
  <c r="K67" i="20"/>
  <c r="K65" i="20"/>
  <c r="K63" i="20"/>
  <c r="K61" i="20"/>
  <c r="K59" i="20"/>
  <c r="K57" i="20"/>
  <c r="K55" i="20"/>
  <c r="K53" i="20"/>
  <c r="K51" i="20"/>
  <c r="K101" i="20"/>
  <c r="K93" i="20"/>
  <c r="W160" i="20"/>
  <c r="W158" i="20"/>
  <c r="W156" i="20"/>
  <c r="W154" i="20"/>
  <c r="W152" i="20"/>
  <c r="W150" i="20"/>
  <c r="W148" i="20"/>
  <c r="W146" i="20"/>
  <c r="W159" i="20"/>
  <c r="W157" i="20"/>
  <c r="W155" i="20"/>
  <c r="W153" i="20"/>
  <c r="W151" i="20"/>
  <c r="W149" i="20"/>
  <c r="W147" i="20"/>
  <c r="W142" i="20"/>
  <c r="W139" i="20"/>
  <c r="W137" i="20"/>
  <c r="W135" i="20"/>
  <c r="W133" i="20"/>
  <c r="W131" i="20"/>
  <c r="W129" i="20"/>
  <c r="W127" i="20"/>
  <c r="W125" i="20"/>
  <c r="W123" i="20"/>
  <c r="W121" i="20"/>
  <c r="W119" i="20"/>
  <c r="W117" i="20"/>
  <c r="W115" i="20"/>
  <c r="W141" i="20"/>
  <c r="W145" i="20"/>
  <c r="W140" i="20"/>
  <c r="W138" i="20"/>
  <c r="W136" i="20"/>
  <c r="W134" i="20"/>
  <c r="W132" i="20"/>
  <c r="W130" i="20"/>
  <c r="W128" i="20"/>
  <c r="W126" i="20"/>
  <c r="W124" i="20"/>
  <c r="W122" i="20"/>
  <c r="W120" i="20"/>
  <c r="W118" i="20"/>
  <c r="W144" i="20"/>
  <c r="W108" i="20"/>
  <c r="W106" i="20"/>
  <c r="W104" i="20"/>
  <c r="W102" i="20"/>
  <c r="W100" i="20"/>
  <c r="W98" i="20"/>
  <c r="W96" i="20"/>
  <c r="W94" i="20"/>
  <c r="W92" i="20"/>
  <c r="W90" i="20"/>
  <c r="W88" i="20"/>
  <c r="W86" i="20"/>
  <c r="W84" i="20"/>
  <c r="W111" i="20"/>
  <c r="W143" i="20"/>
  <c r="W113" i="20"/>
  <c r="W89" i="20"/>
  <c r="W82" i="20"/>
  <c r="W80" i="20"/>
  <c r="W78" i="20"/>
  <c r="W76" i="20"/>
  <c r="W74" i="20"/>
  <c r="W72" i="20"/>
  <c r="W70" i="20"/>
  <c r="W68" i="20"/>
  <c r="W66" i="20"/>
  <c r="W64" i="20"/>
  <c r="W62" i="20"/>
  <c r="W60" i="20"/>
  <c r="W58" i="20"/>
  <c r="W56" i="20"/>
  <c r="W54" i="20"/>
  <c r="W52" i="20"/>
  <c r="W50" i="20"/>
  <c r="W48" i="20"/>
  <c r="W46" i="20"/>
  <c r="W44" i="20"/>
  <c r="W116" i="20"/>
  <c r="W110" i="20"/>
  <c r="W103" i="20"/>
  <c r="W95" i="20"/>
  <c r="W112" i="20"/>
  <c r="W114" i="20"/>
  <c r="W109" i="20"/>
  <c r="W85" i="20"/>
  <c r="W105" i="20"/>
  <c r="W97" i="20"/>
  <c r="W87" i="20"/>
  <c r="W83" i="20"/>
  <c r="W81" i="20"/>
  <c r="W79" i="20"/>
  <c r="W77" i="20"/>
  <c r="W75" i="20"/>
  <c r="W73" i="20"/>
  <c r="W71" i="20"/>
  <c r="W69" i="20"/>
  <c r="W67" i="20"/>
  <c r="W65" i="20"/>
  <c r="W63" i="20"/>
  <c r="W61" i="20"/>
  <c r="W59" i="20"/>
  <c r="W57" i="20"/>
  <c r="W55" i="20"/>
  <c r="W53" i="20"/>
  <c r="W51" i="20"/>
  <c r="W107" i="20"/>
  <c r="W99" i="20"/>
  <c r="W91" i="20"/>
  <c r="AI160" i="20"/>
  <c r="AI158" i="20"/>
  <c r="AI156" i="20"/>
  <c r="AI154" i="20"/>
  <c r="AI152" i="20"/>
  <c r="AI150" i="20"/>
  <c r="AI148" i="20"/>
  <c r="AI146" i="20"/>
  <c r="AI159" i="20"/>
  <c r="AI157" i="20"/>
  <c r="AI155" i="20"/>
  <c r="AI153" i="20"/>
  <c r="AI151" i="20"/>
  <c r="AI149" i="20"/>
  <c r="AI147" i="20"/>
  <c r="AI139" i="20"/>
  <c r="AI137" i="20"/>
  <c r="AI135" i="20"/>
  <c r="AI133" i="20"/>
  <c r="AI131" i="20"/>
  <c r="AI129" i="20"/>
  <c r="AI127" i="20"/>
  <c r="AI125" i="20"/>
  <c r="AI123" i="20"/>
  <c r="AI121" i="20"/>
  <c r="AI119" i="20"/>
  <c r="AI117" i="20"/>
  <c r="AI115" i="20"/>
  <c r="AI142" i="20"/>
  <c r="AI141" i="20"/>
  <c r="AI145" i="20"/>
  <c r="AI140" i="20"/>
  <c r="AI138" i="20"/>
  <c r="AI136" i="20"/>
  <c r="AI134" i="20"/>
  <c r="AI132" i="20"/>
  <c r="AI130" i="20"/>
  <c r="AI128" i="20"/>
  <c r="AI126" i="20"/>
  <c r="AI124" i="20"/>
  <c r="AI122" i="20"/>
  <c r="AI120" i="20"/>
  <c r="AI118" i="20"/>
  <c r="AI143" i="20"/>
  <c r="AI109" i="20"/>
  <c r="AI106" i="20"/>
  <c r="AI104" i="20"/>
  <c r="AI102" i="20"/>
  <c r="AI100" i="20"/>
  <c r="AI98" i="20"/>
  <c r="AI96" i="20"/>
  <c r="AI94" i="20"/>
  <c r="AI92" i="20"/>
  <c r="AI90" i="20"/>
  <c r="AI88" i="20"/>
  <c r="AI86" i="20"/>
  <c r="AI84" i="20"/>
  <c r="AI114" i="20"/>
  <c r="AI108" i="20"/>
  <c r="AI116" i="20"/>
  <c r="AI82" i="20"/>
  <c r="AI80" i="20"/>
  <c r="AI78" i="20"/>
  <c r="AI76" i="20"/>
  <c r="AI74" i="20"/>
  <c r="AI72" i="20"/>
  <c r="AI70" i="20"/>
  <c r="AI68" i="20"/>
  <c r="AI66" i="20"/>
  <c r="AI64" i="20"/>
  <c r="AI62" i="20"/>
  <c r="AI60" i="20"/>
  <c r="AI58" i="20"/>
  <c r="AI56" i="20"/>
  <c r="AI54" i="20"/>
  <c r="AI52" i="20"/>
  <c r="AI50" i="20"/>
  <c r="AI48" i="20"/>
  <c r="AI46" i="20"/>
  <c r="AI44" i="20"/>
  <c r="AI111" i="20"/>
  <c r="AI101" i="20"/>
  <c r="AI93" i="20"/>
  <c r="AI89" i="20"/>
  <c r="AI144" i="20"/>
  <c r="AI103" i="20"/>
  <c r="AI95" i="20"/>
  <c r="AI85" i="20"/>
  <c r="AI110" i="20"/>
  <c r="AI81" i="20"/>
  <c r="AI79" i="20"/>
  <c r="AI77" i="20"/>
  <c r="AI75" i="20"/>
  <c r="AI73" i="20"/>
  <c r="AI71" i="20"/>
  <c r="AI69" i="20"/>
  <c r="AI67" i="20"/>
  <c r="AI65" i="20"/>
  <c r="AI63" i="20"/>
  <c r="AI61" i="20"/>
  <c r="AI59" i="20"/>
  <c r="AI57" i="20"/>
  <c r="AI55" i="20"/>
  <c r="AI53" i="20"/>
  <c r="AI51" i="20"/>
  <c r="AI105" i="20"/>
  <c r="AI97" i="20"/>
  <c r="AI87" i="20"/>
  <c r="AI83" i="20"/>
  <c r="AU160" i="20"/>
  <c r="AU158" i="20"/>
  <c r="AU156" i="20"/>
  <c r="AU154" i="20"/>
  <c r="AU152" i="20"/>
  <c r="AU150" i="20"/>
  <c r="AU148" i="20"/>
  <c r="AU146" i="20"/>
  <c r="AU159" i="20"/>
  <c r="AU157" i="20"/>
  <c r="AU155" i="20"/>
  <c r="AU153" i="20"/>
  <c r="AU151" i="20"/>
  <c r="AU149" i="20"/>
  <c r="AU147" i="20"/>
  <c r="AU139" i="20"/>
  <c r="AU137" i="20"/>
  <c r="AU135" i="20"/>
  <c r="AU133" i="20"/>
  <c r="AU131" i="20"/>
  <c r="AU129" i="20"/>
  <c r="AU127" i="20"/>
  <c r="AU125" i="20"/>
  <c r="AU123" i="20"/>
  <c r="AU121" i="20"/>
  <c r="AU119" i="20"/>
  <c r="AU117" i="20"/>
  <c r="AU115" i="20"/>
  <c r="AU142" i="20"/>
  <c r="AU141" i="20"/>
  <c r="AU140" i="20"/>
  <c r="AU138" i="20"/>
  <c r="AU136" i="20"/>
  <c r="AU134" i="20"/>
  <c r="AU132" i="20"/>
  <c r="AU130" i="20"/>
  <c r="AU128" i="20"/>
  <c r="AU126" i="20"/>
  <c r="AU124" i="20"/>
  <c r="AU122" i="20"/>
  <c r="AU120" i="20"/>
  <c r="AU118" i="20"/>
  <c r="AU112" i="20"/>
  <c r="AU106" i="20"/>
  <c r="AU104" i="20"/>
  <c r="AU102" i="20"/>
  <c r="AU100" i="20"/>
  <c r="AU98" i="20"/>
  <c r="AU96" i="20"/>
  <c r="AU94" i="20"/>
  <c r="AU92" i="20"/>
  <c r="AU90" i="20"/>
  <c r="AU88" i="20"/>
  <c r="AU86" i="20"/>
  <c r="AU84" i="20"/>
  <c r="AU109" i="20"/>
  <c r="AU116" i="20"/>
  <c r="AU144" i="20"/>
  <c r="AU110" i="20"/>
  <c r="AU82" i="20"/>
  <c r="AU80" i="20"/>
  <c r="AU78" i="20"/>
  <c r="AU76" i="20"/>
  <c r="AU74" i="20"/>
  <c r="AU72" i="20"/>
  <c r="AU70" i="20"/>
  <c r="AU68" i="20"/>
  <c r="AU66" i="20"/>
  <c r="AU64" i="20"/>
  <c r="AU62" i="20"/>
  <c r="AU60" i="20"/>
  <c r="AU58" i="20"/>
  <c r="AU56" i="20"/>
  <c r="AU54" i="20"/>
  <c r="AU52" i="20"/>
  <c r="AU50" i="20"/>
  <c r="AU48" i="20"/>
  <c r="AU46" i="20"/>
  <c r="AU44" i="20"/>
  <c r="AU42" i="20"/>
  <c r="AU107" i="20"/>
  <c r="AU99" i="20"/>
  <c r="AU91" i="20"/>
  <c r="AU89" i="20"/>
  <c r="AU101" i="20"/>
  <c r="AU93" i="20"/>
  <c r="AU114" i="20"/>
  <c r="AU85" i="20"/>
  <c r="AU143" i="20"/>
  <c r="AU113" i="20"/>
  <c r="AU81" i="20"/>
  <c r="AU79" i="20"/>
  <c r="AU77" i="20"/>
  <c r="AU75" i="20"/>
  <c r="AU73" i="20"/>
  <c r="AU71" i="20"/>
  <c r="AU69" i="20"/>
  <c r="AU67" i="20"/>
  <c r="AU65" i="20"/>
  <c r="AU63" i="20"/>
  <c r="AU61" i="20"/>
  <c r="AU59" i="20"/>
  <c r="AU57" i="20"/>
  <c r="AU55" i="20"/>
  <c r="AU53" i="20"/>
  <c r="AU51" i="20"/>
  <c r="AU49" i="20"/>
  <c r="AU111" i="20"/>
  <c r="AU103" i="20"/>
  <c r="AU95" i="20"/>
  <c r="D11" i="20"/>
  <c r="P11" i="20"/>
  <c r="AB11" i="20"/>
  <c r="AN11" i="20"/>
  <c r="AZ11" i="20"/>
  <c r="J12" i="20"/>
  <c r="V12" i="20"/>
  <c r="AH12" i="20"/>
  <c r="AT12" i="20"/>
  <c r="D13" i="20"/>
  <c r="P13" i="20"/>
  <c r="AB13" i="20"/>
  <c r="AN13" i="20"/>
  <c r="AZ13" i="20"/>
  <c r="J14" i="20"/>
  <c r="V14" i="20"/>
  <c r="AH14" i="20"/>
  <c r="AT14" i="20"/>
  <c r="D15" i="20"/>
  <c r="P15" i="20"/>
  <c r="AB15" i="20"/>
  <c r="AN15" i="20"/>
  <c r="AZ15" i="20"/>
  <c r="J16" i="20"/>
  <c r="V16" i="20"/>
  <c r="AH16" i="20"/>
  <c r="AT16" i="20"/>
  <c r="D17" i="20"/>
  <c r="P17" i="20"/>
  <c r="AB17" i="20"/>
  <c r="AN17" i="20"/>
  <c r="AZ17" i="20"/>
  <c r="J18" i="20"/>
  <c r="V18" i="20"/>
  <c r="AH18" i="20"/>
  <c r="AT18" i="20"/>
  <c r="D19" i="20"/>
  <c r="P19" i="20"/>
  <c r="AB19" i="20"/>
  <c r="AN19" i="20"/>
  <c r="AZ19" i="20"/>
  <c r="J20" i="20"/>
  <c r="V20" i="20"/>
  <c r="AH20" i="20"/>
  <c r="AT20" i="20"/>
  <c r="D21" i="20"/>
  <c r="P21" i="20"/>
  <c r="AB21" i="20"/>
  <c r="AN21" i="20"/>
  <c r="AZ21" i="20"/>
  <c r="J22" i="20"/>
  <c r="V22" i="20"/>
  <c r="AH22" i="20"/>
  <c r="AT22" i="20"/>
  <c r="D23" i="20"/>
  <c r="P23" i="20"/>
  <c r="AB23" i="20"/>
  <c r="AN23" i="20"/>
  <c r="AZ23" i="20"/>
  <c r="J24" i="20"/>
  <c r="V24" i="20"/>
  <c r="AH24" i="20"/>
  <c r="AT24" i="20"/>
  <c r="D25" i="20"/>
  <c r="P25" i="20"/>
  <c r="AB25" i="20"/>
  <c r="AN25" i="20"/>
  <c r="AZ25" i="20"/>
  <c r="J26" i="20"/>
  <c r="V26" i="20"/>
  <c r="AH26" i="20"/>
  <c r="AT26" i="20"/>
  <c r="D27" i="20"/>
  <c r="P27" i="20"/>
  <c r="AB27" i="20"/>
  <c r="AN27" i="20"/>
  <c r="AZ27" i="20"/>
  <c r="J28" i="20"/>
  <c r="V28" i="20"/>
  <c r="AH28" i="20"/>
  <c r="AT28" i="20"/>
  <c r="D29" i="20"/>
  <c r="P29" i="20"/>
  <c r="AB29" i="20"/>
  <c r="AN29" i="20"/>
  <c r="AZ29" i="20"/>
  <c r="J30" i="20"/>
  <c r="V30" i="20"/>
  <c r="AH30" i="20"/>
  <c r="AT30" i="20"/>
  <c r="D31" i="20"/>
  <c r="P31" i="20"/>
  <c r="AB31" i="20"/>
  <c r="AN31" i="20"/>
  <c r="AZ31" i="20"/>
  <c r="J32" i="20"/>
  <c r="V32" i="20"/>
  <c r="AH32" i="20"/>
  <c r="AT32" i="20"/>
  <c r="D33" i="20"/>
  <c r="AS33" i="20"/>
  <c r="U34" i="20"/>
  <c r="AI34" i="20"/>
  <c r="V35" i="20"/>
  <c r="AZ35" i="20"/>
  <c r="L36" i="20"/>
  <c r="Z36" i="20"/>
  <c r="AN36" i="20"/>
  <c r="O37" i="20"/>
  <c r="C38" i="20"/>
  <c r="AG38" i="20"/>
  <c r="AU38" i="20"/>
  <c r="AH39" i="20"/>
  <c r="J40" i="20"/>
  <c r="AL40" i="20"/>
  <c r="AZ40" i="20"/>
  <c r="K41" i="20"/>
  <c r="AA41" i="20"/>
  <c r="O42" i="20"/>
  <c r="AG42" i="20"/>
  <c r="L43" i="20"/>
  <c r="AG43" i="20"/>
  <c r="U44" i="20"/>
  <c r="AA45" i="20"/>
  <c r="AU45" i="20"/>
  <c r="N46" i="20"/>
  <c r="AH46" i="20"/>
  <c r="AN47" i="20"/>
  <c r="AA48" i="20"/>
  <c r="AG49" i="20"/>
  <c r="Z50" i="20"/>
  <c r="AX50" i="20"/>
  <c r="D53" i="20"/>
  <c r="AN53" i="20"/>
  <c r="V54" i="20"/>
  <c r="AG55" i="20"/>
  <c r="O56" i="20"/>
  <c r="AY56" i="20"/>
  <c r="N58" i="20"/>
  <c r="AS59" i="20"/>
  <c r="AM60" i="20"/>
  <c r="Z62" i="20"/>
  <c r="AS65" i="20"/>
  <c r="AM66" i="20"/>
  <c r="Z68" i="20"/>
  <c r="AS71" i="20"/>
  <c r="AM72" i="20"/>
  <c r="Z74" i="20"/>
  <c r="AS77" i="20"/>
  <c r="AM78" i="20"/>
  <c r="Z80" i="20"/>
  <c r="AU83" i="20"/>
  <c r="AU87" i="20"/>
  <c r="AX88" i="20"/>
  <c r="D94" i="20"/>
  <c r="U96" i="20"/>
  <c r="AB98" i="20"/>
  <c r="AS100" i="20"/>
  <c r="AZ102" i="20"/>
  <c r="O105" i="20"/>
  <c r="U107" i="20"/>
  <c r="AY110" i="20"/>
  <c r="J112" i="20"/>
  <c r="AT145" i="20"/>
  <c r="L159" i="20"/>
  <c r="L157" i="20"/>
  <c r="L155" i="20"/>
  <c r="L153" i="20"/>
  <c r="L151" i="20"/>
  <c r="L149" i="20"/>
  <c r="L147" i="20"/>
  <c r="L156" i="20"/>
  <c r="L148" i="20"/>
  <c r="L145" i="20"/>
  <c r="L150" i="20"/>
  <c r="L140" i="20"/>
  <c r="L138" i="20"/>
  <c r="L136" i="20"/>
  <c r="L134" i="20"/>
  <c r="L132" i="20"/>
  <c r="L130" i="20"/>
  <c r="L128" i="20"/>
  <c r="L126" i="20"/>
  <c r="L124" i="20"/>
  <c r="L122" i="20"/>
  <c r="L120" i="20"/>
  <c r="L118" i="20"/>
  <c r="L116" i="20"/>
  <c r="L114" i="20"/>
  <c r="L112" i="20"/>
  <c r="L110" i="20"/>
  <c r="L152" i="20"/>
  <c r="L144" i="20"/>
  <c r="L143" i="20"/>
  <c r="L160" i="20"/>
  <c r="L154" i="20"/>
  <c r="L139" i="20"/>
  <c r="L133" i="20"/>
  <c r="L127" i="20"/>
  <c r="L146" i="20"/>
  <c r="L137" i="20"/>
  <c r="L131" i="20"/>
  <c r="L125" i="20"/>
  <c r="L117" i="20"/>
  <c r="L107" i="20"/>
  <c r="L105" i="20"/>
  <c r="L103" i="20"/>
  <c r="L101" i="20"/>
  <c r="L99" i="20"/>
  <c r="L97" i="20"/>
  <c r="L95" i="20"/>
  <c r="L93" i="20"/>
  <c r="L91" i="20"/>
  <c r="L141" i="20"/>
  <c r="L135" i="20"/>
  <c r="L129" i="20"/>
  <c r="L115" i="20"/>
  <c r="L82" i="20"/>
  <c r="L80" i="20"/>
  <c r="L78" i="20"/>
  <c r="L76" i="20"/>
  <c r="L74" i="20"/>
  <c r="L72" i="20"/>
  <c r="L70" i="20"/>
  <c r="L68" i="20"/>
  <c r="L66" i="20"/>
  <c r="L64" i="20"/>
  <c r="L62" i="20"/>
  <c r="L60" i="20"/>
  <c r="L58" i="20"/>
  <c r="L56" i="20"/>
  <c r="L54" i="20"/>
  <c r="L52" i="20"/>
  <c r="L50" i="20"/>
  <c r="L48" i="20"/>
  <c r="L46" i="20"/>
  <c r="L44" i="20"/>
  <c r="L158" i="20"/>
  <c r="L119" i="20"/>
  <c r="L108" i="20"/>
  <c r="L100" i="20"/>
  <c r="L92" i="20"/>
  <c r="L90" i="20"/>
  <c r="L86" i="20"/>
  <c r="L111" i="20"/>
  <c r="L85" i="20"/>
  <c r="L142" i="20"/>
  <c r="L121" i="20"/>
  <c r="L87" i="20"/>
  <c r="L102" i="20"/>
  <c r="L94" i="20"/>
  <c r="L84" i="20"/>
  <c r="L83" i="20"/>
  <c r="L81" i="20"/>
  <c r="L79" i="20"/>
  <c r="L77" i="20"/>
  <c r="L75" i="20"/>
  <c r="L73" i="20"/>
  <c r="L71" i="20"/>
  <c r="L69" i="20"/>
  <c r="L67" i="20"/>
  <c r="L65" i="20"/>
  <c r="L63" i="20"/>
  <c r="L61" i="20"/>
  <c r="L59" i="20"/>
  <c r="L57" i="20"/>
  <c r="L55" i="20"/>
  <c r="L53" i="20"/>
  <c r="L104" i="20"/>
  <c r="L96" i="20"/>
  <c r="L88" i="20"/>
  <c r="X159" i="20"/>
  <c r="X157" i="20"/>
  <c r="X155" i="20"/>
  <c r="X153" i="20"/>
  <c r="X151" i="20"/>
  <c r="X149" i="20"/>
  <c r="X147" i="20"/>
  <c r="X141" i="20"/>
  <c r="X152" i="20"/>
  <c r="X154" i="20"/>
  <c r="X160" i="20"/>
  <c r="X146" i="20"/>
  <c r="X145" i="20"/>
  <c r="X140" i="20"/>
  <c r="X138" i="20"/>
  <c r="X136" i="20"/>
  <c r="X134" i="20"/>
  <c r="X132" i="20"/>
  <c r="X130" i="20"/>
  <c r="X128" i="20"/>
  <c r="X126" i="20"/>
  <c r="X124" i="20"/>
  <c r="X122" i="20"/>
  <c r="X120" i="20"/>
  <c r="X118" i="20"/>
  <c r="X116" i="20"/>
  <c r="X114" i="20"/>
  <c r="X112" i="20"/>
  <c r="X110" i="20"/>
  <c r="X108" i="20"/>
  <c r="X158" i="20"/>
  <c r="X144" i="20"/>
  <c r="X156" i="20"/>
  <c r="X143" i="20"/>
  <c r="X111" i="20"/>
  <c r="X121" i="20"/>
  <c r="X115" i="20"/>
  <c r="X137" i="20"/>
  <c r="X131" i="20"/>
  <c r="X125" i="20"/>
  <c r="X113" i="20"/>
  <c r="X142" i="20"/>
  <c r="X107" i="20"/>
  <c r="X105" i="20"/>
  <c r="X103" i="20"/>
  <c r="X101" i="20"/>
  <c r="X99" i="20"/>
  <c r="X97" i="20"/>
  <c r="X95" i="20"/>
  <c r="X93" i="20"/>
  <c r="X91" i="20"/>
  <c r="X150" i="20"/>
  <c r="X148" i="20"/>
  <c r="X119" i="20"/>
  <c r="X117" i="20"/>
  <c r="X82" i="20"/>
  <c r="X80" i="20"/>
  <c r="X78" i="20"/>
  <c r="X76" i="20"/>
  <c r="X74" i="20"/>
  <c r="X72" i="20"/>
  <c r="X70" i="20"/>
  <c r="X68" i="20"/>
  <c r="X66" i="20"/>
  <c r="X64" i="20"/>
  <c r="X62" i="20"/>
  <c r="X60" i="20"/>
  <c r="X58" i="20"/>
  <c r="X56" i="20"/>
  <c r="X54" i="20"/>
  <c r="X52" i="20"/>
  <c r="X50" i="20"/>
  <c r="X48" i="20"/>
  <c r="X46" i="20"/>
  <c r="X44" i="20"/>
  <c r="X106" i="20"/>
  <c r="X98" i="20"/>
  <c r="X133" i="20"/>
  <c r="X135" i="20"/>
  <c r="X109" i="20"/>
  <c r="X90" i="20"/>
  <c r="X86" i="20"/>
  <c r="X85" i="20"/>
  <c r="X100" i="20"/>
  <c r="X92" i="20"/>
  <c r="X87" i="20"/>
  <c r="X84" i="20"/>
  <c r="X139" i="20"/>
  <c r="X83" i="20"/>
  <c r="X81" i="20"/>
  <c r="X79" i="20"/>
  <c r="X77" i="20"/>
  <c r="X75" i="20"/>
  <c r="X73" i="20"/>
  <c r="X71" i="20"/>
  <c r="X69" i="20"/>
  <c r="X67" i="20"/>
  <c r="X65" i="20"/>
  <c r="X63" i="20"/>
  <c r="X61" i="20"/>
  <c r="X59" i="20"/>
  <c r="X57" i="20"/>
  <c r="X55" i="20"/>
  <c r="X53" i="20"/>
  <c r="X123" i="20"/>
  <c r="X102" i="20"/>
  <c r="X94" i="20"/>
  <c r="AJ159" i="20"/>
  <c r="AJ157" i="20"/>
  <c r="AJ155" i="20"/>
  <c r="AJ153" i="20"/>
  <c r="AJ151" i="20"/>
  <c r="AJ149" i="20"/>
  <c r="AJ147" i="20"/>
  <c r="AJ160" i="20"/>
  <c r="AJ142" i="20"/>
  <c r="AJ141" i="20"/>
  <c r="AJ158" i="20"/>
  <c r="AJ156" i="20"/>
  <c r="AJ148" i="20"/>
  <c r="AJ145" i="20"/>
  <c r="AJ140" i="20"/>
  <c r="AJ138" i="20"/>
  <c r="AJ136" i="20"/>
  <c r="AJ134" i="20"/>
  <c r="AJ132" i="20"/>
  <c r="AJ130" i="20"/>
  <c r="AJ128" i="20"/>
  <c r="AJ126" i="20"/>
  <c r="AJ124" i="20"/>
  <c r="AJ122" i="20"/>
  <c r="AJ120" i="20"/>
  <c r="AJ118" i="20"/>
  <c r="AJ116" i="20"/>
  <c r="AJ114" i="20"/>
  <c r="AJ112" i="20"/>
  <c r="AJ110" i="20"/>
  <c r="AJ108" i="20"/>
  <c r="AJ150" i="20"/>
  <c r="AJ152" i="20"/>
  <c r="AJ144" i="20"/>
  <c r="AJ135" i="20"/>
  <c r="AJ129" i="20"/>
  <c r="AJ123" i="20"/>
  <c r="AJ117" i="20"/>
  <c r="AJ113" i="20"/>
  <c r="AJ107" i="20"/>
  <c r="AJ105" i="20"/>
  <c r="AJ103" i="20"/>
  <c r="AJ101" i="20"/>
  <c r="AJ99" i="20"/>
  <c r="AJ97" i="20"/>
  <c r="AJ95" i="20"/>
  <c r="AJ93" i="20"/>
  <c r="AJ91" i="20"/>
  <c r="AJ154" i="20"/>
  <c r="AJ121" i="20"/>
  <c r="AJ82" i="20"/>
  <c r="AJ80" i="20"/>
  <c r="AJ78" i="20"/>
  <c r="AJ76" i="20"/>
  <c r="AJ74" i="20"/>
  <c r="AJ72" i="20"/>
  <c r="AJ70" i="20"/>
  <c r="AJ68" i="20"/>
  <c r="AJ66" i="20"/>
  <c r="AJ64" i="20"/>
  <c r="AJ62" i="20"/>
  <c r="AJ60" i="20"/>
  <c r="AJ58" i="20"/>
  <c r="AJ56" i="20"/>
  <c r="AJ54" i="20"/>
  <c r="AJ52" i="20"/>
  <c r="AJ50" i="20"/>
  <c r="AJ48" i="20"/>
  <c r="AJ46" i="20"/>
  <c r="AJ44" i="20"/>
  <c r="AJ133" i="20"/>
  <c r="AJ131" i="20"/>
  <c r="AJ111" i="20"/>
  <c r="AJ104" i="20"/>
  <c r="AJ96" i="20"/>
  <c r="AJ89" i="20"/>
  <c r="AJ115" i="20"/>
  <c r="AJ106" i="20"/>
  <c r="AJ98" i="20"/>
  <c r="AJ85" i="20"/>
  <c r="AJ139" i="20"/>
  <c r="AJ137" i="20"/>
  <c r="AJ90" i="20"/>
  <c r="AJ86" i="20"/>
  <c r="AJ84" i="20"/>
  <c r="AJ81" i="20"/>
  <c r="AJ79" i="20"/>
  <c r="AJ77" i="20"/>
  <c r="AJ75" i="20"/>
  <c r="AJ73" i="20"/>
  <c r="AJ71" i="20"/>
  <c r="AJ69" i="20"/>
  <c r="AJ67" i="20"/>
  <c r="AJ65" i="20"/>
  <c r="AJ63" i="20"/>
  <c r="AJ61" i="20"/>
  <c r="AJ59" i="20"/>
  <c r="AJ57" i="20"/>
  <c r="AJ55" i="20"/>
  <c r="AJ53" i="20"/>
  <c r="AJ146" i="20"/>
  <c r="AJ109" i="20"/>
  <c r="AJ100" i="20"/>
  <c r="AJ92" i="20"/>
  <c r="AJ87" i="20"/>
  <c r="AJ83" i="20"/>
  <c r="AJ143" i="20"/>
  <c r="AJ119" i="20"/>
  <c r="AV159" i="20"/>
  <c r="AV157" i="20"/>
  <c r="AV155" i="20"/>
  <c r="AV153" i="20"/>
  <c r="AV151" i="20"/>
  <c r="AV149" i="20"/>
  <c r="AV147" i="20"/>
  <c r="AV145" i="20"/>
  <c r="AV156" i="20"/>
  <c r="AV150" i="20"/>
  <c r="AV142" i="20"/>
  <c r="AV146" i="20"/>
  <c r="AV141" i="20"/>
  <c r="AV152" i="20"/>
  <c r="AV154" i="20"/>
  <c r="AV140" i="20"/>
  <c r="AV138" i="20"/>
  <c r="AV136" i="20"/>
  <c r="AV134" i="20"/>
  <c r="AV132" i="20"/>
  <c r="AV130" i="20"/>
  <c r="AV128" i="20"/>
  <c r="AV126" i="20"/>
  <c r="AV124" i="20"/>
  <c r="AV122" i="20"/>
  <c r="AV120" i="20"/>
  <c r="AV118" i="20"/>
  <c r="AV116" i="20"/>
  <c r="AV114" i="20"/>
  <c r="AV112" i="20"/>
  <c r="AV110" i="20"/>
  <c r="AV108" i="20"/>
  <c r="AV135" i="20"/>
  <c r="AV129" i="20"/>
  <c r="AV123" i="20"/>
  <c r="AV109" i="20"/>
  <c r="AV119" i="20"/>
  <c r="AV121" i="20"/>
  <c r="AV139" i="20"/>
  <c r="AV133" i="20"/>
  <c r="AV127" i="20"/>
  <c r="AV107" i="20"/>
  <c r="AV105" i="20"/>
  <c r="AV103" i="20"/>
  <c r="AV101" i="20"/>
  <c r="AV99" i="20"/>
  <c r="AV97" i="20"/>
  <c r="AV95" i="20"/>
  <c r="AV93" i="20"/>
  <c r="AV91" i="20"/>
  <c r="AV158" i="20"/>
  <c r="AV148" i="20"/>
  <c r="AV137" i="20"/>
  <c r="AV131" i="20"/>
  <c r="AV125" i="20"/>
  <c r="AV160" i="20"/>
  <c r="AV143" i="20"/>
  <c r="AV82" i="20"/>
  <c r="AV80" i="20"/>
  <c r="AV78" i="20"/>
  <c r="AV76" i="20"/>
  <c r="AV74" i="20"/>
  <c r="AV72" i="20"/>
  <c r="AV70" i="20"/>
  <c r="AV68" i="20"/>
  <c r="AV66" i="20"/>
  <c r="AV64" i="20"/>
  <c r="AV62" i="20"/>
  <c r="AV60" i="20"/>
  <c r="AV58" i="20"/>
  <c r="AV56" i="20"/>
  <c r="AV54" i="20"/>
  <c r="AV52" i="20"/>
  <c r="AV50" i="20"/>
  <c r="AV48" i="20"/>
  <c r="AV46" i="20"/>
  <c r="AV44" i="20"/>
  <c r="AV115" i="20"/>
  <c r="AV102" i="20"/>
  <c r="AV94" i="20"/>
  <c r="AV88" i="20"/>
  <c r="AV144" i="20"/>
  <c r="AV89" i="20"/>
  <c r="AV104" i="20"/>
  <c r="AV96" i="20"/>
  <c r="AV85" i="20"/>
  <c r="AV117" i="20"/>
  <c r="AV113" i="20"/>
  <c r="AV81" i="20"/>
  <c r="AV79" i="20"/>
  <c r="AV77" i="20"/>
  <c r="AV75" i="20"/>
  <c r="AV73" i="20"/>
  <c r="AV71" i="20"/>
  <c r="AV69" i="20"/>
  <c r="AV67" i="20"/>
  <c r="AV65" i="20"/>
  <c r="AV63" i="20"/>
  <c r="AV61" i="20"/>
  <c r="AV59" i="20"/>
  <c r="AV57" i="20"/>
  <c r="AV55" i="20"/>
  <c r="AV53" i="20"/>
  <c r="AV51" i="20"/>
  <c r="AV111" i="20"/>
  <c r="AV106" i="20"/>
  <c r="AV98" i="20"/>
  <c r="AV90" i="20"/>
  <c r="AV86" i="20"/>
  <c r="AV84" i="20"/>
  <c r="AV83" i="20"/>
  <c r="K12" i="20"/>
  <c r="W12" i="20"/>
  <c r="AI12" i="20"/>
  <c r="AU12" i="20"/>
  <c r="K14" i="20"/>
  <c r="W14" i="20"/>
  <c r="AI14" i="20"/>
  <c r="AU14" i="20"/>
  <c r="K16" i="20"/>
  <c r="W16" i="20"/>
  <c r="AI16" i="20"/>
  <c r="AU16" i="20"/>
  <c r="K18" i="20"/>
  <c r="W18" i="20"/>
  <c r="AI18" i="20"/>
  <c r="AU18" i="20"/>
  <c r="K20" i="20"/>
  <c r="W20" i="20"/>
  <c r="AI20" i="20"/>
  <c r="AU20" i="20"/>
  <c r="K22" i="20"/>
  <c r="W22" i="20"/>
  <c r="AI22" i="20"/>
  <c r="AU22" i="20"/>
  <c r="K24" i="20"/>
  <c r="W24" i="20"/>
  <c r="AI24" i="20"/>
  <c r="AU24" i="20"/>
  <c r="K26" i="20"/>
  <c r="W26" i="20"/>
  <c r="AI26" i="20"/>
  <c r="AU26" i="20"/>
  <c r="K28" i="20"/>
  <c r="W28" i="20"/>
  <c r="AI28" i="20"/>
  <c r="AU28" i="20"/>
  <c r="K30" i="20"/>
  <c r="W30" i="20"/>
  <c r="AI30" i="20"/>
  <c r="AU30" i="20"/>
  <c r="K32" i="20"/>
  <c r="W32" i="20"/>
  <c r="AI32" i="20"/>
  <c r="AU32" i="20"/>
  <c r="AT33" i="20"/>
  <c r="V34" i="20"/>
  <c r="AJ34" i="20"/>
  <c r="AX34" i="20"/>
  <c r="I35" i="20"/>
  <c r="W35" i="20"/>
  <c r="AM35" i="20"/>
  <c r="AA36" i="20"/>
  <c r="P37" i="20"/>
  <c r="D38" i="20"/>
  <c r="AH38" i="20"/>
  <c r="AV38" i="20"/>
  <c r="U39" i="20"/>
  <c r="AI39" i="20"/>
  <c r="AY39" i="20"/>
  <c r="K40" i="20"/>
  <c r="AM40" i="20"/>
  <c r="L41" i="20"/>
  <c r="AB41" i="20"/>
  <c r="AH42" i="20"/>
  <c r="AX42" i="20"/>
  <c r="O43" i="20"/>
  <c r="AI43" i="20"/>
  <c r="V44" i="20"/>
  <c r="AB45" i="20"/>
  <c r="AV45" i="20"/>
  <c r="O46" i="20"/>
  <c r="U47" i="20"/>
  <c r="I48" i="20"/>
  <c r="AX48" i="20"/>
  <c r="O49" i="20"/>
  <c r="AI49" i="20"/>
  <c r="C50" i="20"/>
  <c r="AA50" i="20"/>
  <c r="AY50" i="20"/>
  <c r="Z52" i="20"/>
  <c r="D55" i="20"/>
  <c r="AN55" i="20"/>
  <c r="V56" i="20"/>
  <c r="AG57" i="20"/>
  <c r="O58" i="20"/>
  <c r="AG61" i="20"/>
  <c r="AA62" i="20"/>
  <c r="N64" i="20"/>
  <c r="AG67" i="20"/>
  <c r="AA68" i="20"/>
  <c r="N70" i="20"/>
  <c r="AG73" i="20"/>
  <c r="AA74" i="20"/>
  <c r="N76" i="20"/>
  <c r="AG79" i="20"/>
  <c r="AA80" i="20"/>
  <c r="N82" i="20"/>
  <c r="AS84" i="20"/>
  <c r="AV87" i="20"/>
  <c r="AY88" i="20"/>
  <c r="N95" i="20"/>
  <c r="X96" i="20"/>
  <c r="AG97" i="20"/>
  <c r="AL99" i="20"/>
  <c r="AV100" i="20"/>
  <c r="Z106" i="20"/>
  <c r="V107" i="20"/>
  <c r="AT109" i="20"/>
  <c r="AZ110" i="20"/>
  <c r="AI112" i="20"/>
  <c r="AM116" i="20"/>
  <c r="J123" i="20"/>
  <c r="AU145" i="20"/>
  <c r="D154" i="20"/>
  <c r="L24" i="20"/>
  <c r="X24" i="20"/>
  <c r="AJ24" i="20"/>
  <c r="AV24" i="20"/>
  <c r="L26" i="20"/>
  <c r="X26" i="20"/>
  <c r="AJ26" i="20"/>
  <c r="AV26" i="20"/>
  <c r="L28" i="20"/>
  <c r="X28" i="20"/>
  <c r="AJ28" i="20"/>
  <c r="AV28" i="20"/>
  <c r="L30" i="20"/>
  <c r="X30" i="20"/>
  <c r="AJ30" i="20"/>
  <c r="AV30" i="20"/>
  <c r="L32" i="20"/>
  <c r="X32" i="20"/>
  <c r="AJ32" i="20"/>
  <c r="AV32" i="20"/>
  <c r="AG33" i="20"/>
  <c r="AU33" i="20"/>
  <c r="I34" i="20"/>
  <c r="W34" i="20"/>
  <c r="AY34" i="20"/>
  <c r="J35" i="20"/>
  <c r="X35" i="20"/>
  <c r="AN35" i="20"/>
  <c r="AB36" i="20"/>
  <c r="C37" i="20"/>
  <c r="AS37" i="20"/>
  <c r="U38" i="20"/>
  <c r="AI38" i="20"/>
  <c r="V39" i="20"/>
  <c r="AJ39" i="20"/>
  <c r="AZ39" i="20"/>
  <c r="L40" i="20"/>
  <c r="Z40" i="20"/>
  <c r="AN40" i="20"/>
  <c r="O41" i="20"/>
  <c r="C42" i="20"/>
  <c r="AI42" i="20"/>
  <c r="AY42" i="20"/>
  <c r="P43" i="20"/>
  <c r="AJ43" i="20"/>
  <c r="C44" i="20"/>
  <c r="AS44" i="20"/>
  <c r="I45" i="20"/>
  <c r="AY45" i="20"/>
  <c r="C47" i="20"/>
  <c r="W47" i="20"/>
  <c r="J48" i="20"/>
  <c r="AY48" i="20"/>
  <c r="P49" i="20"/>
  <c r="AJ49" i="20"/>
  <c r="U51" i="20"/>
  <c r="AS51" i="20"/>
  <c r="AA52" i="20"/>
  <c r="D57" i="20"/>
  <c r="AN57" i="20"/>
  <c r="V58" i="20"/>
  <c r="AX60" i="20"/>
  <c r="U63" i="20"/>
  <c r="O64" i="20"/>
  <c r="AX66" i="20"/>
  <c r="U69" i="20"/>
  <c r="O70" i="20"/>
  <c r="AX72" i="20"/>
  <c r="U75" i="20"/>
  <c r="O76" i="20"/>
  <c r="U81" i="20"/>
  <c r="O82" i="20"/>
  <c r="D84" i="20"/>
  <c r="AZ88" i="20"/>
  <c r="C91" i="20"/>
  <c r="I93" i="20"/>
  <c r="AA95" i="20"/>
  <c r="AH97" i="20"/>
  <c r="AY99" i="20"/>
  <c r="C102" i="20"/>
  <c r="K103" i="20"/>
  <c r="AA106" i="20"/>
  <c r="AI107" i="20"/>
  <c r="AG108" i="20"/>
  <c r="AM112" i="20"/>
  <c r="I114" i="20"/>
  <c r="AN116" i="20"/>
  <c r="AG119" i="20"/>
  <c r="L123" i="20"/>
  <c r="X129" i="20"/>
  <c r="J154" i="20"/>
  <c r="N159" i="20"/>
  <c r="N157" i="20"/>
  <c r="N155" i="20"/>
  <c r="N153" i="20"/>
  <c r="N151" i="20"/>
  <c r="N149" i="20"/>
  <c r="N147" i="20"/>
  <c r="N145" i="20"/>
  <c r="N143" i="20"/>
  <c r="N141" i="20"/>
  <c r="N160" i="20"/>
  <c r="N158" i="20"/>
  <c r="N156" i="20"/>
  <c r="N148" i="20"/>
  <c r="N150" i="20"/>
  <c r="N140" i="20"/>
  <c r="N138" i="20"/>
  <c r="N136" i="20"/>
  <c r="N134" i="20"/>
  <c r="N132" i="20"/>
  <c r="N130" i="20"/>
  <c r="N128" i="20"/>
  <c r="N126" i="20"/>
  <c r="N124" i="20"/>
  <c r="N122" i="20"/>
  <c r="N120" i="20"/>
  <c r="N118" i="20"/>
  <c r="N116" i="20"/>
  <c r="N114" i="20"/>
  <c r="N112" i="20"/>
  <c r="N152" i="20"/>
  <c r="N144" i="20"/>
  <c r="N154" i="20"/>
  <c r="N142" i="20"/>
  <c r="N146" i="20"/>
  <c r="N119" i="20"/>
  <c r="N137" i="20"/>
  <c r="N131" i="20"/>
  <c r="N125" i="20"/>
  <c r="N117" i="20"/>
  <c r="N121" i="20"/>
  <c r="N123" i="20"/>
  <c r="N129" i="20"/>
  <c r="N111" i="20"/>
  <c r="N105" i="20"/>
  <c r="N97" i="20"/>
  <c r="N85" i="20"/>
  <c r="N87" i="20"/>
  <c r="N102" i="20"/>
  <c r="N94" i="20"/>
  <c r="N84" i="20"/>
  <c r="N133" i="20"/>
  <c r="N107" i="20"/>
  <c r="N99" i="20"/>
  <c r="N91" i="20"/>
  <c r="N135" i="20"/>
  <c r="N83" i="20"/>
  <c r="N81" i="20"/>
  <c r="N79" i="20"/>
  <c r="N77" i="20"/>
  <c r="N75" i="20"/>
  <c r="N73" i="20"/>
  <c r="N71" i="20"/>
  <c r="N69" i="20"/>
  <c r="N67" i="20"/>
  <c r="N65" i="20"/>
  <c r="N63" i="20"/>
  <c r="N61" i="20"/>
  <c r="N59" i="20"/>
  <c r="N57" i="20"/>
  <c r="N55" i="20"/>
  <c r="N53" i="20"/>
  <c r="N51" i="20"/>
  <c r="N49" i="20"/>
  <c r="N47" i="20"/>
  <c r="N45" i="20"/>
  <c r="N43" i="20"/>
  <c r="N41" i="20"/>
  <c r="N39" i="20"/>
  <c r="N37" i="20"/>
  <c r="N35" i="20"/>
  <c r="N33" i="20"/>
  <c r="N104" i="20"/>
  <c r="N96" i="20"/>
  <c r="N88" i="20"/>
  <c r="N101" i="20"/>
  <c r="N93" i="20"/>
  <c r="N139" i="20"/>
  <c r="N110" i="20"/>
  <c r="N89" i="20"/>
  <c r="N106" i="20"/>
  <c r="N98" i="20"/>
  <c r="Z159" i="20"/>
  <c r="Z157" i="20"/>
  <c r="Z155" i="20"/>
  <c r="Z153" i="20"/>
  <c r="Z151" i="20"/>
  <c r="Z149" i="20"/>
  <c r="Z147" i="20"/>
  <c r="Z145" i="20"/>
  <c r="Z143" i="20"/>
  <c r="Z141" i="20"/>
  <c r="Z160" i="20"/>
  <c r="Z158" i="20"/>
  <c r="Z156" i="20"/>
  <c r="Z154" i="20"/>
  <c r="Z146" i="20"/>
  <c r="Z140" i="20"/>
  <c r="Z138" i="20"/>
  <c r="Z136" i="20"/>
  <c r="Z134" i="20"/>
  <c r="Z132" i="20"/>
  <c r="Z130" i="20"/>
  <c r="Z128" i="20"/>
  <c r="Z126" i="20"/>
  <c r="Z124" i="20"/>
  <c r="Z122" i="20"/>
  <c r="Z120" i="20"/>
  <c r="Z118" i="20"/>
  <c r="Z116" i="20"/>
  <c r="Z114" i="20"/>
  <c r="Z112" i="20"/>
  <c r="Z144" i="20"/>
  <c r="Z148" i="20"/>
  <c r="Z137" i="20"/>
  <c r="Z131" i="20"/>
  <c r="Z125" i="20"/>
  <c r="Z113" i="20"/>
  <c r="Z142" i="20"/>
  <c r="Z135" i="20"/>
  <c r="Z129" i="20"/>
  <c r="Z123" i="20"/>
  <c r="Z139" i="20"/>
  <c r="Z133" i="20"/>
  <c r="Z127" i="20"/>
  <c r="Z152" i="20"/>
  <c r="Z119" i="20"/>
  <c r="Z117" i="20"/>
  <c r="Z110" i="20"/>
  <c r="Z103" i="20"/>
  <c r="Z95" i="20"/>
  <c r="Z109" i="20"/>
  <c r="Z90" i="20"/>
  <c r="Z86" i="20"/>
  <c r="Z85" i="20"/>
  <c r="Z121" i="20"/>
  <c r="Z100" i="20"/>
  <c r="Z92" i="20"/>
  <c r="Z108" i="20"/>
  <c r="Z105" i="20"/>
  <c r="Z97" i="20"/>
  <c r="Z87" i="20"/>
  <c r="Z84" i="20"/>
  <c r="Z83" i="20"/>
  <c r="Z81" i="20"/>
  <c r="Z79" i="20"/>
  <c r="Z77" i="20"/>
  <c r="Z75" i="20"/>
  <c r="Z73" i="20"/>
  <c r="Z71" i="20"/>
  <c r="Z69" i="20"/>
  <c r="Z67" i="20"/>
  <c r="Z65" i="20"/>
  <c r="Z63" i="20"/>
  <c r="Z61" i="20"/>
  <c r="Z59" i="20"/>
  <c r="Z57" i="20"/>
  <c r="Z55" i="20"/>
  <c r="Z53" i="20"/>
  <c r="Z51" i="20"/>
  <c r="Z49" i="20"/>
  <c r="Z47" i="20"/>
  <c r="Z45" i="20"/>
  <c r="Z43" i="20"/>
  <c r="Z41" i="20"/>
  <c r="Z39" i="20"/>
  <c r="Z37" i="20"/>
  <c r="Z35" i="20"/>
  <c r="Z33" i="20"/>
  <c r="Z102" i="20"/>
  <c r="Z94" i="20"/>
  <c r="Z107" i="20"/>
  <c r="Z99" i="20"/>
  <c r="Z91" i="20"/>
  <c r="Z150" i="20"/>
  <c r="Z111" i="20"/>
  <c r="Z88" i="20"/>
  <c r="Z115" i="20"/>
  <c r="Z104" i="20"/>
  <c r="Z96" i="20"/>
  <c r="AL159" i="20"/>
  <c r="AL157" i="20"/>
  <c r="AL155" i="20"/>
  <c r="AL153" i="20"/>
  <c r="AL151" i="20"/>
  <c r="AL149" i="20"/>
  <c r="AL147" i="20"/>
  <c r="AL145" i="20"/>
  <c r="AL143" i="20"/>
  <c r="AL141" i="20"/>
  <c r="AL160" i="20"/>
  <c r="AL158" i="20"/>
  <c r="AL156" i="20"/>
  <c r="AL148" i="20"/>
  <c r="AL140" i="20"/>
  <c r="AL138" i="20"/>
  <c r="AL136" i="20"/>
  <c r="AL134" i="20"/>
  <c r="AL132" i="20"/>
  <c r="AL130" i="20"/>
  <c r="AL128" i="20"/>
  <c r="AL126" i="20"/>
  <c r="AL124" i="20"/>
  <c r="AL122" i="20"/>
  <c r="AL120" i="20"/>
  <c r="AL118" i="20"/>
  <c r="AL116" i="20"/>
  <c r="AL114" i="20"/>
  <c r="AL112" i="20"/>
  <c r="AL150" i="20"/>
  <c r="AL152" i="20"/>
  <c r="AL144" i="20"/>
  <c r="AL146" i="20"/>
  <c r="AL154" i="20"/>
  <c r="AL142" i="20"/>
  <c r="AL135" i="20"/>
  <c r="AL129" i="20"/>
  <c r="AL123" i="20"/>
  <c r="AL111" i="20"/>
  <c r="AL117" i="20"/>
  <c r="AL113" i="20"/>
  <c r="AL139" i="20"/>
  <c r="AL133" i="20"/>
  <c r="AL127" i="20"/>
  <c r="AL137" i="20"/>
  <c r="AL131" i="20"/>
  <c r="AL125" i="20"/>
  <c r="AL101" i="20"/>
  <c r="AL93" i="20"/>
  <c r="AL115" i="20"/>
  <c r="AL106" i="20"/>
  <c r="AL98" i="20"/>
  <c r="AL85" i="20"/>
  <c r="AL103" i="20"/>
  <c r="AL95" i="20"/>
  <c r="AL90" i="20"/>
  <c r="AL86" i="20"/>
  <c r="AL84" i="20"/>
  <c r="AL81" i="20"/>
  <c r="AL79" i="20"/>
  <c r="AL77" i="20"/>
  <c r="AL75" i="20"/>
  <c r="AL73" i="20"/>
  <c r="AL71" i="20"/>
  <c r="AL69" i="20"/>
  <c r="AL67" i="20"/>
  <c r="AL65" i="20"/>
  <c r="AL63" i="20"/>
  <c r="AL61" i="20"/>
  <c r="AL59" i="20"/>
  <c r="AL57" i="20"/>
  <c r="AL55" i="20"/>
  <c r="AL53" i="20"/>
  <c r="AL51" i="20"/>
  <c r="AL49" i="20"/>
  <c r="AL47" i="20"/>
  <c r="AL45" i="20"/>
  <c r="AL43" i="20"/>
  <c r="AL41" i="20"/>
  <c r="AL39" i="20"/>
  <c r="AL37" i="20"/>
  <c r="AL35" i="20"/>
  <c r="AL33" i="20"/>
  <c r="AL110" i="20"/>
  <c r="AL109" i="20"/>
  <c r="AL100" i="20"/>
  <c r="AL92" i="20"/>
  <c r="AL87" i="20"/>
  <c r="AL83" i="20"/>
  <c r="AL105" i="20"/>
  <c r="AL97" i="20"/>
  <c r="AL119" i="20"/>
  <c r="AL108" i="20"/>
  <c r="AL102" i="20"/>
  <c r="AL94" i="20"/>
  <c r="AX159" i="20"/>
  <c r="AX157" i="20"/>
  <c r="AX155" i="20"/>
  <c r="AX153" i="20"/>
  <c r="AX151" i="20"/>
  <c r="AX149" i="20"/>
  <c r="AX147" i="20"/>
  <c r="AX145" i="20"/>
  <c r="AX143" i="20"/>
  <c r="AX141" i="20"/>
  <c r="AX160" i="20"/>
  <c r="AX158" i="20"/>
  <c r="AX156" i="20"/>
  <c r="AX146" i="20"/>
  <c r="AX152" i="20"/>
  <c r="AX154" i="20"/>
  <c r="AX140" i="20"/>
  <c r="AX138" i="20"/>
  <c r="AX136" i="20"/>
  <c r="AX134" i="20"/>
  <c r="AX132" i="20"/>
  <c r="AX130" i="20"/>
  <c r="AX128" i="20"/>
  <c r="AX126" i="20"/>
  <c r="AX124" i="20"/>
  <c r="AX122" i="20"/>
  <c r="AX120" i="20"/>
  <c r="AX118" i="20"/>
  <c r="AX116" i="20"/>
  <c r="AX114" i="20"/>
  <c r="AX112" i="20"/>
  <c r="AX144" i="20"/>
  <c r="AX108" i="20"/>
  <c r="AX121" i="20"/>
  <c r="AX139" i="20"/>
  <c r="AX133" i="20"/>
  <c r="AX127" i="20"/>
  <c r="AX117" i="20"/>
  <c r="AX115" i="20"/>
  <c r="AX107" i="20"/>
  <c r="AX99" i="20"/>
  <c r="AX91" i="20"/>
  <c r="AX142" i="20"/>
  <c r="AX135" i="20"/>
  <c r="AX89" i="20"/>
  <c r="AX137" i="20"/>
  <c r="AX104" i="20"/>
  <c r="AX96" i="20"/>
  <c r="AX101" i="20"/>
  <c r="AX93" i="20"/>
  <c r="AX85" i="20"/>
  <c r="AX113" i="20"/>
  <c r="AX81" i="20"/>
  <c r="AX79" i="20"/>
  <c r="AX77" i="20"/>
  <c r="AX75" i="20"/>
  <c r="AX73" i="20"/>
  <c r="AX71" i="20"/>
  <c r="AX69" i="20"/>
  <c r="AX67" i="20"/>
  <c r="AX65" i="20"/>
  <c r="AX63" i="20"/>
  <c r="AX61" i="20"/>
  <c r="AX59" i="20"/>
  <c r="AX57" i="20"/>
  <c r="AX55" i="20"/>
  <c r="AX53" i="20"/>
  <c r="AX51" i="20"/>
  <c r="AX49" i="20"/>
  <c r="AX47" i="20"/>
  <c r="AX45" i="20"/>
  <c r="AX43" i="20"/>
  <c r="AX41" i="20"/>
  <c r="AX39" i="20"/>
  <c r="AX37" i="20"/>
  <c r="AX35" i="20"/>
  <c r="AX33" i="20"/>
  <c r="AX123" i="20"/>
  <c r="AX106" i="20"/>
  <c r="AX98" i="20"/>
  <c r="AX90" i="20"/>
  <c r="AX86" i="20"/>
  <c r="AX84" i="20"/>
  <c r="AX150" i="20"/>
  <c r="AX125" i="20"/>
  <c r="AX119" i="20"/>
  <c r="AX111" i="20"/>
  <c r="AX103" i="20"/>
  <c r="AX95" i="20"/>
  <c r="AX83" i="20"/>
  <c r="AX87" i="20"/>
  <c r="AX100" i="20"/>
  <c r="AX92" i="20"/>
  <c r="AH33" i="20"/>
  <c r="AV33" i="20"/>
  <c r="J34" i="20"/>
  <c r="X34" i="20"/>
  <c r="AL34" i="20"/>
  <c r="AZ34" i="20"/>
  <c r="K35" i="20"/>
  <c r="AA35" i="20"/>
  <c r="O36" i="20"/>
  <c r="AS36" i="20"/>
  <c r="D37" i="20"/>
  <c r="AT37" i="20"/>
  <c r="V38" i="20"/>
  <c r="AJ38" i="20"/>
  <c r="AX38" i="20"/>
  <c r="I39" i="20"/>
  <c r="W39" i="20"/>
  <c r="AM39" i="20"/>
  <c r="AA40" i="20"/>
  <c r="P41" i="20"/>
  <c r="D42" i="20"/>
  <c r="U42" i="20"/>
  <c r="AJ42" i="20"/>
  <c r="AM43" i="20"/>
  <c r="Z44" i="20"/>
  <c r="AT44" i="20"/>
  <c r="K45" i="20"/>
  <c r="AZ45" i="20"/>
  <c r="AM46" i="20"/>
  <c r="D47" i="20"/>
  <c r="X47" i="20"/>
  <c r="AS47" i="20"/>
  <c r="AG48" i="20"/>
  <c r="I50" i="20"/>
  <c r="AG50" i="20"/>
  <c r="X51" i="20"/>
  <c r="AZ51" i="20"/>
  <c r="AH52" i="20"/>
  <c r="I53" i="20"/>
  <c r="AS53" i="20"/>
  <c r="Z56" i="20"/>
  <c r="I59" i="20"/>
  <c r="C60" i="20"/>
  <c r="AY60" i="20"/>
  <c r="AL62" i="20"/>
  <c r="I65" i="20"/>
  <c r="C66" i="20"/>
  <c r="AY66" i="20"/>
  <c r="AL68" i="20"/>
  <c r="I71" i="20"/>
  <c r="C72" i="20"/>
  <c r="AY72" i="20"/>
  <c r="AL74" i="20"/>
  <c r="I77" i="20"/>
  <c r="C78" i="20"/>
  <c r="AL80" i="20"/>
  <c r="I83" i="20"/>
  <c r="C85" i="20"/>
  <c r="N92" i="20"/>
  <c r="J93" i="20"/>
  <c r="AL96" i="20"/>
  <c r="AU97" i="20"/>
  <c r="D102" i="20"/>
  <c r="U104" i="20"/>
  <c r="AB106" i="20"/>
  <c r="AU108" i="20"/>
  <c r="AX109" i="20"/>
  <c r="AN112" i="20"/>
  <c r="AN114" i="20"/>
  <c r="AH119" i="20"/>
  <c r="C159" i="20"/>
  <c r="C157" i="20"/>
  <c r="C155" i="20"/>
  <c r="C153" i="20"/>
  <c r="C151" i="20"/>
  <c r="C149" i="20"/>
  <c r="C147" i="20"/>
  <c r="C160" i="20"/>
  <c r="C158" i="20"/>
  <c r="C156" i="20"/>
  <c r="C154" i="20"/>
  <c r="C152" i="20"/>
  <c r="C150" i="20"/>
  <c r="C148" i="20"/>
  <c r="C146" i="20"/>
  <c r="C145" i="20"/>
  <c r="C144" i="20"/>
  <c r="C140" i="20"/>
  <c r="C138" i="20"/>
  <c r="C136" i="20"/>
  <c r="C134" i="20"/>
  <c r="C132" i="20"/>
  <c r="C130" i="20"/>
  <c r="C128" i="20"/>
  <c r="C126" i="20"/>
  <c r="C124" i="20"/>
  <c r="C143" i="20"/>
  <c r="C142" i="20"/>
  <c r="C141" i="20"/>
  <c r="C139" i="20"/>
  <c r="C137" i="20"/>
  <c r="C135" i="20"/>
  <c r="C133" i="20"/>
  <c r="C131" i="20"/>
  <c r="C129" i="20"/>
  <c r="C127" i="20"/>
  <c r="C125" i="20"/>
  <c r="C123" i="20"/>
  <c r="C121" i="20"/>
  <c r="C119" i="20"/>
  <c r="C117" i="20"/>
  <c r="C115" i="20"/>
  <c r="C114" i="20"/>
  <c r="C116" i="20"/>
  <c r="C113" i="20"/>
  <c r="C109" i="20"/>
  <c r="C120" i="20"/>
  <c r="C84" i="20"/>
  <c r="C104" i="20"/>
  <c r="C96" i="20"/>
  <c r="C101" i="20"/>
  <c r="C93" i="20"/>
  <c r="C88" i="20"/>
  <c r="C118" i="20"/>
  <c r="C112" i="20"/>
  <c r="C110" i="20"/>
  <c r="C83" i="20"/>
  <c r="C81" i="20"/>
  <c r="C79" i="20"/>
  <c r="C77" i="20"/>
  <c r="C75" i="20"/>
  <c r="C73" i="20"/>
  <c r="C71" i="20"/>
  <c r="C69" i="20"/>
  <c r="C67" i="20"/>
  <c r="C65" i="20"/>
  <c r="C63" i="20"/>
  <c r="C61" i="20"/>
  <c r="C59" i="20"/>
  <c r="C57" i="20"/>
  <c r="C55" i="20"/>
  <c r="C53" i="20"/>
  <c r="C106" i="20"/>
  <c r="C98" i="20"/>
  <c r="C89" i="20"/>
  <c r="C111" i="20"/>
  <c r="C103" i="20"/>
  <c r="C95" i="20"/>
  <c r="C108" i="20"/>
  <c r="C100" i="20"/>
  <c r="C92" i="20"/>
  <c r="C122" i="20"/>
  <c r="C105" i="20"/>
  <c r="C97" i="20"/>
  <c r="C90" i="20"/>
  <c r="O159" i="20"/>
  <c r="O157" i="20"/>
  <c r="O155" i="20"/>
  <c r="O153" i="20"/>
  <c r="O151" i="20"/>
  <c r="O149" i="20"/>
  <c r="O147" i="20"/>
  <c r="O160" i="20"/>
  <c r="O158" i="20"/>
  <c r="O156" i="20"/>
  <c r="O154" i="20"/>
  <c r="O152" i="20"/>
  <c r="O150" i="20"/>
  <c r="O148" i="20"/>
  <c r="O146" i="20"/>
  <c r="O145" i="20"/>
  <c r="O140" i="20"/>
  <c r="O138" i="20"/>
  <c r="O136" i="20"/>
  <c r="O134" i="20"/>
  <c r="O132" i="20"/>
  <c r="O130" i="20"/>
  <c r="O128" i="20"/>
  <c r="O126" i="20"/>
  <c r="O124" i="20"/>
  <c r="O144" i="20"/>
  <c r="O143" i="20"/>
  <c r="O142" i="20"/>
  <c r="O139" i="20"/>
  <c r="O137" i="20"/>
  <c r="O135" i="20"/>
  <c r="O133" i="20"/>
  <c r="O131" i="20"/>
  <c r="O129" i="20"/>
  <c r="O127" i="20"/>
  <c r="O125" i="20"/>
  <c r="O123" i="20"/>
  <c r="O121" i="20"/>
  <c r="O119" i="20"/>
  <c r="O117" i="20"/>
  <c r="O115" i="20"/>
  <c r="O118" i="20"/>
  <c r="O112" i="20"/>
  <c r="O120" i="20"/>
  <c r="O110" i="20"/>
  <c r="O87" i="20"/>
  <c r="O102" i="20"/>
  <c r="O94" i="20"/>
  <c r="O84" i="20"/>
  <c r="O107" i="20"/>
  <c r="O99" i="20"/>
  <c r="O91" i="20"/>
  <c r="O83" i="20"/>
  <c r="O81" i="20"/>
  <c r="O79" i="20"/>
  <c r="O77" i="20"/>
  <c r="O75" i="20"/>
  <c r="O73" i="20"/>
  <c r="O71" i="20"/>
  <c r="O69" i="20"/>
  <c r="O67" i="20"/>
  <c r="O65" i="20"/>
  <c r="O63" i="20"/>
  <c r="O61" i="20"/>
  <c r="O59" i="20"/>
  <c r="O57" i="20"/>
  <c r="O55" i="20"/>
  <c r="O53" i="20"/>
  <c r="O122" i="20"/>
  <c r="O104" i="20"/>
  <c r="O96" i="20"/>
  <c r="O88" i="20"/>
  <c r="O101" i="20"/>
  <c r="O93" i="20"/>
  <c r="O116" i="20"/>
  <c r="O89" i="20"/>
  <c r="O114" i="20"/>
  <c r="O106" i="20"/>
  <c r="O98" i="20"/>
  <c r="O141" i="20"/>
  <c r="O113" i="20"/>
  <c r="O109" i="20"/>
  <c r="O103" i="20"/>
  <c r="O95" i="20"/>
  <c r="AA159" i="20"/>
  <c r="AA157" i="20"/>
  <c r="AA155" i="20"/>
  <c r="AA153" i="20"/>
  <c r="AA151" i="20"/>
  <c r="AA149" i="20"/>
  <c r="AA147" i="20"/>
  <c r="AA160" i="20"/>
  <c r="AA158" i="20"/>
  <c r="AA156" i="20"/>
  <c r="AA154" i="20"/>
  <c r="AA152" i="20"/>
  <c r="AA150" i="20"/>
  <c r="AA148" i="20"/>
  <c r="AA146" i="20"/>
  <c r="AA145" i="20"/>
  <c r="AA140" i="20"/>
  <c r="AA138" i="20"/>
  <c r="AA136" i="20"/>
  <c r="AA134" i="20"/>
  <c r="AA132" i="20"/>
  <c r="AA130" i="20"/>
  <c r="AA128" i="20"/>
  <c r="AA126" i="20"/>
  <c r="AA124" i="20"/>
  <c r="AA144" i="20"/>
  <c r="AA143" i="20"/>
  <c r="AA142" i="20"/>
  <c r="AA139" i="20"/>
  <c r="AA137" i="20"/>
  <c r="AA135" i="20"/>
  <c r="AA133" i="20"/>
  <c r="AA131" i="20"/>
  <c r="AA129" i="20"/>
  <c r="AA127" i="20"/>
  <c r="AA125" i="20"/>
  <c r="AA123" i="20"/>
  <c r="AA121" i="20"/>
  <c r="AA119" i="20"/>
  <c r="AA117" i="20"/>
  <c r="AA115" i="20"/>
  <c r="AA122" i="20"/>
  <c r="AA116" i="20"/>
  <c r="AA141" i="20"/>
  <c r="AA112" i="20"/>
  <c r="AA118" i="20"/>
  <c r="AA109" i="20"/>
  <c r="AA90" i="20"/>
  <c r="AA86" i="20"/>
  <c r="AA85" i="20"/>
  <c r="AA120" i="20"/>
  <c r="AA100" i="20"/>
  <c r="AA92" i="20"/>
  <c r="AA108" i="20"/>
  <c r="AA105" i="20"/>
  <c r="AA97" i="20"/>
  <c r="AA87" i="20"/>
  <c r="AA84" i="20"/>
  <c r="AA114" i="20"/>
  <c r="AA83" i="20"/>
  <c r="AA81" i="20"/>
  <c r="AA79" i="20"/>
  <c r="AA77" i="20"/>
  <c r="AA75" i="20"/>
  <c r="AA73" i="20"/>
  <c r="AA71" i="20"/>
  <c r="AA69" i="20"/>
  <c r="AA67" i="20"/>
  <c r="AA65" i="20"/>
  <c r="AA63" i="20"/>
  <c r="AA61" i="20"/>
  <c r="AA59" i="20"/>
  <c r="AA57" i="20"/>
  <c r="AA55" i="20"/>
  <c r="AA53" i="20"/>
  <c r="AA113" i="20"/>
  <c r="AA102" i="20"/>
  <c r="AA94" i="20"/>
  <c r="AA107" i="20"/>
  <c r="AA99" i="20"/>
  <c r="AA91" i="20"/>
  <c r="AA111" i="20"/>
  <c r="AA88" i="20"/>
  <c r="AA104" i="20"/>
  <c r="AA96" i="20"/>
  <c r="AA101" i="20"/>
  <c r="AA93" i="20"/>
  <c r="AA89" i="20"/>
  <c r="AM159" i="20"/>
  <c r="AM157" i="20"/>
  <c r="AM155" i="20"/>
  <c r="AM153" i="20"/>
  <c r="AM151" i="20"/>
  <c r="AM149" i="20"/>
  <c r="AM147" i="20"/>
  <c r="AM160" i="20"/>
  <c r="AM158" i="20"/>
  <c r="AM156" i="20"/>
  <c r="AM154" i="20"/>
  <c r="AM152" i="20"/>
  <c r="AM150" i="20"/>
  <c r="AM148" i="20"/>
  <c r="AM146" i="20"/>
  <c r="AM140" i="20"/>
  <c r="AM138" i="20"/>
  <c r="AM136" i="20"/>
  <c r="AM134" i="20"/>
  <c r="AM132" i="20"/>
  <c r="AM130" i="20"/>
  <c r="AM128" i="20"/>
  <c r="AM126" i="20"/>
  <c r="AM124" i="20"/>
  <c r="AM145" i="20"/>
  <c r="AM144" i="20"/>
  <c r="AM143" i="20"/>
  <c r="AM139" i="20"/>
  <c r="AM137" i="20"/>
  <c r="AM135" i="20"/>
  <c r="AM133" i="20"/>
  <c r="AM131" i="20"/>
  <c r="AM129" i="20"/>
  <c r="AM127" i="20"/>
  <c r="AM125" i="20"/>
  <c r="AM123" i="20"/>
  <c r="AM121" i="20"/>
  <c r="AM119" i="20"/>
  <c r="AM117" i="20"/>
  <c r="AM115" i="20"/>
  <c r="AM142" i="20"/>
  <c r="AM114" i="20"/>
  <c r="AM111" i="20"/>
  <c r="AM113" i="20"/>
  <c r="AM141" i="20"/>
  <c r="AM122" i="20"/>
  <c r="AM106" i="20"/>
  <c r="AM98" i="20"/>
  <c r="AM85" i="20"/>
  <c r="AM103" i="20"/>
  <c r="AM95" i="20"/>
  <c r="AM90" i="20"/>
  <c r="AM86" i="20"/>
  <c r="AM84" i="20"/>
  <c r="AM81" i="20"/>
  <c r="AM79" i="20"/>
  <c r="AM77" i="20"/>
  <c r="AM75" i="20"/>
  <c r="AM73" i="20"/>
  <c r="AM71" i="20"/>
  <c r="AM69" i="20"/>
  <c r="AM67" i="20"/>
  <c r="AM65" i="20"/>
  <c r="AM63" i="20"/>
  <c r="AM61" i="20"/>
  <c r="AM59" i="20"/>
  <c r="AM57" i="20"/>
  <c r="AM55" i="20"/>
  <c r="AM53" i="20"/>
  <c r="AM110" i="20"/>
  <c r="AM109" i="20"/>
  <c r="AM100" i="20"/>
  <c r="AM92" i="20"/>
  <c r="AM87" i="20"/>
  <c r="AM83" i="20"/>
  <c r="AM105" i="20"/>
  <c r="AM97" i="20"/>
  <c r="AM108" i="20"/>
  <c r="AM118" i="20"/>
  <c r="AM102" i="20"/>
  <c r="AM94" i="20"/>
  <c r="AM107" i="20"/>
  <c r="AM99" i="20"/>
  <c r="AM91" i="20"/>
  <c r="AM88" i="20"/>
  <c r="AY159" i="20"/>
  <c r="AY157" i="20"/>
  <c r="AY155" i="20"/>
  <c r="AY153" i="20"/>
  <c r="AY151" i="20"/>
  <c r="AY149" i="20"/>
  <c r="AY147" i="20"/>
  <c r="AY145" i="20"/>
  <c r="AY160" i="20"/>
  <c r="AY158" i="20"/>
  <c r="AY156" i="20"/>
  <c r="AY154" i="20"/>
  <c r="AY152" i="20"/>
  <c r="AY150" i="20"/>
  <c r="AY148" i="20"/>
  <c r="AY146" i="20"/>
  <c r="AY141" i="20"/>
  <c r="AY140" i="20"/>
  <c r="AY138" i="20"/>
  <c r="AY136" i="20"/>
  <c r="AY134" i="20"/>
  <c r="AY132" i="20"/>
  <c r="AY130" i="20"/>
  <c r="AY128" i="20"/>
  <c r="AY126" i="20"/>
  <c r="AY124" i="20"/>
  <c r="AY122" i="20"/>
  <c r="AY144" i="20"/>
  <c r="AY143" i="20"/>
  <c r="AY139" i="20"/>
  <c r="AY137" i="20"/>
  <c r="AY135" i="20"/>
  <c r="AY133" i="20"/>
  <c r="AY131" i="20"/>
  <c r="AY129" i="20"/>
  <c r="AY127" i="20"/>
  <c r="AY125" i="20"/>
  <c r="AY123" i="20"/>
  <c r="AY121" i="20"/>
  <c r="AY119" i="20"/>
  <c r="AY117" i="20"/>
  <c r="AY115" i="20"/>
  <c r="AY120" i="20"/>
  <c r="AY116" i="20"/>
  <c r="AY114" i="20"/>
  <c r="AY113" i="20"/>
  <c r="AY142" i="20"/>
  <c r="AY89" i="20"/>
  <c r="AY104" i="20"/>
  <c r="AY96" i="20"/>
  <c r="AY101" i="20"/>
  <c r="AY93" i="20"/>
  <c r="AY85" i="20"/>
  <c r="AY81" i="20"/>
  <c r="AY79" i="20"/>
  <c r="AY77" i="20"/>
  <c r="AY75" i="20"/>
  <c r="AY73" i="20"/>
  <c r="AY71" i="20"/>
  <c r="AY69" i="20"/>
  <c r="AY67" i="20"/>
  <c r="AY65" i="20"/>
  <c r="AY63" i="20"/>
  <c r="AY61" i="20"/>
  <c r="AY59" i="20"/>
  <c r="AY57" i="20"/>
  <c r="AY55" i="20"/>
  <c r="AY53" i="20"/>
  <c r="AY51" i="20"/>
  <c r="AY106" i="20"/>
  <c r="AY98" i="20"/>
  <c r="AY90" i="20"/>
  <c r="AY86" i="20"/>
  <c r="AY84" i="20"/>
  <c r="AY111" i="20"/>
  <c r="AY103" i="20"/>
  <c r="AY95" i="20"/>
  <c r="AY83" i="20"/>
  <c r="AY118" i="20"/>
  <c r="AY112" i="20"/>
  <c r="AY87" i="20"/>
  <c r="AY100" i="20"/>
  <c r="AY92" i="20"/>
  <c r="AY109" i="20"/>
  <c r="AY105" i="20"/>
  <c r="AY97" i="20"/>
  <c r="N12" i="20"/>
  <c r="Z12" i="20"/>
  <c r="AL12" i="20"/>
  <c r="AX12" i="20"/>
  <c r="N14" i="20"/>
  <c r="Z14" i="20"/>
  <c r="AL14" i="20"/>
  <c r="AX14" i="20"/>
  <c r="N16" i="20"/>
  <c r="Z16" i="20"/>
  <c r="AL16" i="20"/>
  <c r="AX16" i="20"/>
  <c r="N18" i="20"/>
  <c r="Z18" i="20"/>
  <c r="AL18" i="20"/>
  <c r="AX18" i="20"/>
  <c r="N20" i="20"/>
  <c r="Z20" i="20"/>
  <c r="AL20" i="20"/>
  <c r="AX20" i="20"/>
  <c r="N22" i="20"/>
  <c r="Z22" i="20"/>
  <c r="AL22" i="20"/>
  <c r="AX22" i="20"/>
  <c r="N24" i="20"/>
  <c r="Z24" i="20"/>
  <c r="AL24" i="20"/>
  <c r="AX24" i="20"/>
  <c r="N26" i="20"/>
  <c r="Z26" i="20"/>
  <c r="AL26" i="20"/>
  <c r="AX26" i="20"/>
  <c r="N28" i="20"/>
  <c r="Z28" i="20"/>
  <c r="AL28" i="20"/>
  <c r="AX28" i="20"/>
  <c r="N30" i="20"/>
  <c r="Z30" i="20"/>
  <c r="AL30" i="20"/>
  <c r="AX30" i="20"/>
  <c r="N32" i="20"/>
  <c r="Z32" i="20"/>
  <c r="AL32" i="20"/>
  <c r="AX32" i="20"/>
  <c r="U33" i="20"/>
  <c r="AI33" i="20"/>
  <c r="AY33" i="20"/>
  <c r="K34" i="20"/>
  <c r="AM34" i="20"/>
  <c r="L35" i="20"/>
  <c r="AB35" i="20"/>
  <c r="P36" i="20"/>
  <c r="AT36" i="20"/>
  <c r="AG37" i="20"/>
  <c r="AU37" i="20"/>
  <c r="I38" i="20"/>
  <c r="W38" i="20"/>
  <c r="AY38" i="20"/>
  <c r="J39" i="20"/>
  <c r="X39" i="20"/>
  <c r="AN39" i="20"/>
  <c r="N40" i="20"/>
  <c r="C41" i="20"/>
  <c r="AS41" i="20"/>
  <c r="V42" i="20"/>
  <c r="AN43" i="20"/>
  <c r="AA44" i="20"/>
  <c r="L45" i="20"/>
  <c r="AG45" i="20"/>
  <c r="U46" i="20"/>
  <c r="AA47" i="20"/>
  <c r="AU47" i="20"/>
  <c r="N48" i="20"/>
  <c r="AH48" i="20"/>
  <c r="J50" i="20"/>
  <c r="AH50" i="20"/>
  <c r="C51" i="20"/>
  <c r="AA51" i="20"/>
  <c r="AH54" i="20"/>
  <c r="I55" i="20"/>
  <c r="AS55" i="20"/>
  <c r="AA56" i="20"/>
  <c r="Z58" i="20"/>
  <c r="AS61" i="20"/>
  <c r="AM62" i="20"/>
  <c r="Z64" i="20"/>
  <c r="AS67" i="20"/>
  <c r="AM68" i="20"/>
  <c r="Z70" i="20"/>
  <c r="AS73" i="20"/>
  <c r="AM74" i="20"/>
  <c r="Z76" i="20"/>
  <c r="AS79" i="20"/>
  <c r="AM80" i="20"/>
  <c r="Z82" i="20"/>
  <c r="C86" i="20"/>
  <c r="J89" i="20"/>
  <c r="N90" i="20"/>
  <c r="O92" i="20"/>
  <c r="W93" i="20"/>
  <c r="AG94" i="20"/>
  <c r="AM96" i="20"/>
  <c r="N103" i="20"/>
  <c r="X104" i="20"/>
  <c r="AG105" i="20"/>
  <c r="AL107" i="20"/>
  <c r="AY108" i="20"/>
  <c r="AX129" i="20"/>
  <c r="D158" i="20"/>
  <c r="D155" i="20"/>
  <c r="D144" i="20"/>
  <c r="D140" i="20"/>
  <c r="D138" i="20"/>
  <c r="D136" i="20"/>
  <c r="D134" i="20"/>
  <c r="D132" i="20"/>
  <c r="D130" i="20"/>
  <c r="D128" i="20"/>
  <c r="D126" i="20"/>
  <c r="D124" i="20"/>
  <c r="D156" i="20"/>
  <c r="D146" i="20"/>
  <c r="D143" i="20"/>
  <c r="D148" i="20"/>
  <c r="D142" i="20"/>
  <c r="D159" i="20"/>
  <c r="D150" i="20"/>
  <c r="D149" i="20"/>
  <c r="D147" i="20"/>
  <c r="D141" i="20"/>
  <c r="D139" i="20"/>
  <c r="D137" i="20"/>
  <c r="D135" i="20"/>
  <c r="D133" i="20"/>
  <c r="D131" i="20"/>
  <c r="D129" i="20"/>
  <c r="D127" i="20"/>
  <c r="D125" i="20"/>
  <c r="D123" i="20"/>
  <c r="D121" i="20"/>
  <c r="D119" i="20"/>
  <c r="D117" i="20"/>
  <c r="D157" i="20"/>
  <c r="D152" i="20"/>
  <c r="D151" i="20"/>
  <c r="D115" i="20"/>
  <c r="D114" i="20"/>
  <c r="D160" i="20"/>
  <c r="D107" i="20"/>
  <c r="D105" i="20"/>
  <c r="D103" i="20"/>
  <c r="D101" i="20"/>
  <c r="D99" i="20"/>
  <c r="D97" i="20"/>
  <c r="D95" i="20"/>
  <c r="D93" i="20"/>
  <c r="D91" i="20"/>
  <c r="D89" i="20"/>
  <c r="D87" i="20"/>
  <c r="D111" i="20"/>
  <c r="D153" i="20"/>
  <c r="D145" i="20"/>
  <c r="D113" i="20"/>
  <c r="D104" i="20"/>
  <c r="D96" i="20"/>
  <c r="D88" i="20"/>
  <c r="D118" i="20"/>
  <c r="D112" i="20"/>
  <c r="D110" i="20"/>
  <c r="D83" i="20"/>
  <c r="D81" i="20"/>
  <c r="D79" i="20"/>
  <c r="D77" i="20"/>
  <c r="D75" i="20"/>
  <c r="D73" i="20"/>
  <c r="D71" i="20"/>
  <c r="D69" i="20"/>
  <c r="D67" i="20"/>
  <c r="D65" i="20"/>
  <c r="D63" i="20"/>
  <c r="D61" i="20"/>
  <c r="D59" i="20"/>
  <c r="D106" i="20"/>
  <c r="D98" i="20"/>
  <c r="D120" i="20"/>
  <c r="D109" i="20"/>
  <c r="D108" i="20"/>
  <c r="D100" i="20"/>
  <c r="D92" i="20"/>
  <c r="D122" i="20"/>
  <c r="D90" i="20"/>
  <c r="D116" i="20"/>
  <c r="D86" i="20"/>
  <c r="D82" i="20"/>
  <c r="D80" i="20"/>
  <c r="D78" i="20"/>
  <c r="D76" i="20"/>
  <c r="D74" i="20"/>
  <c r="D72" i="20"/>
  <c r="D70" i="20"/>
  <c r="D68" i="20"/>
  <c r="D66" i="20"/>
  <c r="D64" i="20"/>
  <c r="D62" i="20"/>
  <c r="D60" i="20"/>
  <c r="D58" i="20"/>
  <c r="D56" i="20"/>
  <c r="D54" i="20"/>
  <c r="D52" i="20"/>
  <c r="D50" i="20"/>
  <c r="D48" i="20"/>
  <c r="D46" i="20"/>
  <c r="D44" i="20"/>
  <c r="P145" i="20"/>
  <c r="P150" i="20"/>
  <c r="P149" i="20"/>
  <c r="P147" i="20"/>
  <c r="P140" i="20"/>
  <c r="P138" i="20"/>
  <c r="P136" i="20"/>
  <c r="P134" i="20"/>
  <c r="P132" i="20"/>
  <c r="P130" i="20"/>
  <c r="P128" i="20"/>
  <c r="P126" i="20"/>
  <c r="P124" i="20"/>
  <c r="P159" i="20"/>
  <c r="P144" i="20"/>
  <c r="P152" i="20"/>
  <c r="P151" i="20"/>
  <c r="P157" i="20"/>
  <c r="P143" i="20"/>
  <c r="P154" i="20"/>
  <c r="P153" i="20"/>
  <c r="P160" i="20"/>
  <c r="P142" i="20"/>
  <c r="P155" i="20"/>
  <c r="P139" i="20"/>
  <c r="P137" i="20"/>
  <c r="P135" i="20"/>
  <c r="P133" i="20"/>
  <c r="P131" i="20"/>
  <c r="P129" i="20"/>
  <c r="P127" i="20"/>
  <c r="P125" i="20"/>
  <c r="P123" i="20"/>
  <c r="P121" i="20"/>
  <c r="P119" i="20"/>
  <c r="P117" i="20"/>
  <c r="P158" i="20"/>
  <c r="P146" i="20"/>
  <c r="P141" i="20"/>
  <c r="P118" i="20"/>
  <c r="P112" i="20"/>
  <c r="P107" i="20"/>
  <c r="P105" i="20"/>
  <c r="P103" i="20"/>
  <c r="P101" i="20"/>
  <c r="P99" i="20"/>
  <c r="P97" i="20"/>
  <c r="P95" i="20"/>
  <c r="P93" i="20"/>
  <c r="P91" i="20"/>
  <c r="P89" i="20"/>
  <c r="P87" i="20"/>
  <c r="P120" i="20"/>
  <c r="P114" i="20"/>
  <c r="P122" i="20"/>
  <c r="P115" i="20"/>
  <c r="P111" i="20"/>
  <c r="P109" i="20"/>
  <c r="P156" i="20"/>
  <c r="P116" i="20"/>
  <c r="P102" i="20"/>
  <c r="P94" i="20"/>
  <c r="P84" i="20"/>
  <c r="P148" i="20"/>
  <c r="P83" i="20"/>
  <c r="P81" i="20"/>
  <c r="P79" i="20"/>
  <c r="P77" i="20"/>
  <c r="P75" i="20"/>
  <c r="P73" i="20"/>
  <c r="P71" i="20"/>
  <c r="P69" i="20"/>
  <c r="P67" i="20"/>
  <c r="P65" i="20"/>
  <c r="P63" i="20"/>
  <c r="P61" i="20"/>
  <c r="P59" i="20"/>
  <c r="P104" i="20"/>
  <c r="P96" i="20"/>
  <c r="P88" i="20"/>
  <c r="P110" i="20"/>
  <c r="P106" i="20"/>
  <c r="P98" i="20"/>
  <c r="P113" i="20"/>
  <c r="P82" i="20"/>
  <c r="P80" i="20"/>
  <c r="P78" i="20"/>
  <c r="P76" i="20"/>
  <c r="P74" i="20"/>
  <c r="P72" i="20"/>
  <c r="P70" i="20"/>
  <c r="P68" i="20"/>
  <c r="P66" i="20"/>
  <c r="P64" i="20"/>
  <c r="P62" i="20"/>
  <c r="P60" i="20"/>
  <c r="P58" i="20"/>
  <c r="P56" i="20"/>
  <c r="P54" i="20"/>
  <c r="P52" i="20"/>
  <c r="P50" i="20"/>
  <c r="P48" i="20"/>
  <c r="P46" i="20"/>
  <c r="P44" i="20"/>
  <c r="P42" i="20"/>
  <c r="AB157" i="20"/>
  <c r="AB154" i="20"/>
  <c r="AB153" i="20"/>
  <c r="AB146" i="20"/>
  <c r="AB145" i="20"/>
  <c r="AB140" i="20"/>
  <c r="AB138" i="20"/>
  <c r="AB136" i="20"/>
  <c r="AB134" i="20"/>
  <c r="AB132" i="20"/>
  <c r="AB130" i="20"/>
  <c r="AB128" i="20"/>
  <c r="AB126" i="20"/>
  <c r="AB124" i="20"/>
  <c r="AB160" i="20"/>
  <c r="AB155" i="20"/>
  <c r="AB144" i="20"/>
  <c r="AB158" i="20"/>
  <c r="AB143" i="20"/>
  <c r="AB156" i="20"/>
  <c r="AB148" i="20"/>
  <c r="AB147" i="20"/>
  <c r="AB142" i="20"/>
  <c r="AB139" i="20"/>
  <c r="AB137" i="20"/>
  <c r="AB135" i="20"/>
  <c r="AB133" i="20"/>
  <c r="AB131" i="20"/>
  <c r="AB129" i="20"/>
  <c r="AB127" i="20"/>
  <c r="AB125" i="20"/>
  <c r="AB123" i="20"/>
  <c r="AB121" i="20"/>
  <c r="AB119" i="20"/>
  <c r="AB117" i="20"/>
  <c r="AB150" i="20"/>
  <c r="AB149" i="20"/>
  <c r="AB122" i="20"/>
  <c r="AB107" i="20"/>
  <c r="AB105" i="20"/>
  <c r="AB103" i="20"/>
  <c r="AB101" i="20"/>
  <c r="AB99" i="20"/>
  <c r="AB97" i="20"/>
  <c r="AB95" i="20"/>
  <c r="AB93" i="20"/>
  <c r="AB91" i="20"/>
  <c r="AB89" i="20"/>
  <c r="AB87" i="20"/>
  <c r="AB151" i="20"/>
  <c r="AB116" i="20"/>
  <c r="AB159" i="20"/>
  <c r="AB141" i="20"/>
  <c r="AB110" i="20"/>
  <c r="AB152" i="20"/>
  <c r="AB120" i="20"/>
  <c r="AB100" i="20"/>
  <c r="AB92" i="20"/>
  <c r="AB108" i="20"/>
  <c r="AB84" i="20"/>
  <c r="AB114" i="20"/>
  <c r="AB112" i="20"/>
  <c r="AB83" i="20"/>
  <c r="AB81" i="20"/>
  <c r="AB79" i="20"/>
  <c r="AB77" i="20"/>
  <c r="AB75" i="20"/>
  <c r="AB73" i="20"/>
  <c r="AB71" i="20"/>
  <c r="AB69" i="20"/>
  <c r="AB67" i="20"/>
  <c r="AB65" i="20"/>
  <c r="AB63" i="20"/>
  <c r="AB61" i="20"/>
  <c r="AB59" i="20"/>
  <c r="AB113" i="20"/>
  <c r="AB102" i="20"/>
  <c r="AB94" i="20"/>
  <c r="AB111" i="20"/>
  <c r="AB88" i="20"/>
  <c r="AB104" i="20"/>
  <c r="AB96" i="20"/>
  <c r="AB115" i="20"/>
  <c r="AB82" i="20"/>
  <c r="AB80" i="20"/>
  <c r="AB78" i="20"/>
  <c r="AB76" i="20"/>
  <c r="AB74" i="20"/>
  <c r="AB72" i="20"/>
  <c r="AB70" i="20"/>
  <c r="AB68" i="20"/>
  <c r="AB66" i="20"/>
  <c r="AB64" i="20"/>
  <c r="AB62" i="20"/>
  <c r="AB60" i="20"/>
  <c r="AB58" i="20"/>
  <c r="AB56" i="20"/>
  <c r="AB54" i="20"/>
  <c r="AB52" i="20"/>
  <c r="AB50" i="20"/>
  <c r="AB48" i="20"/>
  <c r="AB46" i="20"/>
  <c r="AB44" i="20"/>
  <c r="AB42" i="20"/>
  <c r="AN158" i="20"/>
  <c r="AN148" i="20"/>
  <c r="AN147" i="20"/>
  <c r="AN140" i="20"/>
  <c r="AN138" i="20"/>
  <c r="AN136" i="20"/>
  <c r="AN134" i="20"/>
  <c r="AN132" i="20"/>
  <c r="AN130" i="20"/>
  <c r="AN128" i="20"/>
  <c r="AN126" i="20"/>
  <c r="AN124" i="20"/>
  <c r="AN156" i="20"/>
  <c r="AN145" i="20"/>
  <c r="AN150" i="20"/>
  <c r="AN149" i="20"/>
  <c r="AN144" i="20"/>
  <c r="AN152" i="20"/>
  <c r="AN151" i="20"/>
  <c r="AN159" i="20"/>
  <c r="AN146" i="20"/>
  <c r="AN143" i="20"/>
  <c r="AN154" i="20"/>
  <c r="AN153" i="20"/>
  <c r="AN139" i="20"/>
  <c r="AN137" i="20"/>
  <c r="AN135" i="20"/>
  <c r="AN133" i="20"/>
  <c r="AN131" i="20"/>
  <c r="AN129" i="20"/>
  <c r="AN127" i="20"/>
  <c r="AN125" i="20"/>
  <c r="AN123" i="20"/>
  <c r="AN121" i="20"/>
  <c r="AN119" i="20"/>
  <c r="AN117" i="20"/>
  <c r="AN157" i="20"/>
  <c r="AN142" i="20"/>
  <c r="AN155" i="20"/>
  <c r="AN113" i="20"/>
  <c r="AN107" i="20"/>
  <c r="AN105" i="20"/>
  <c r="AN103" i="20"/>
  <c r="AN101" i="20"/>
  <c r="AN99" i="20"/>
  <c r="AN97" i="20"/>
  <c r="AN95" i="20"/>
  <c r="AN93" i="20"/>
  <c r="AN91" i="20"/>
  <c r="AN89" i="20"/>
  <c r="AN87" i="20"/>
  <c r="AN141" i="20"/>
  <c r="AN118" i="20"/>
  <c r="AN115" i="20"/>
  <c r="AN120" i="20"/>
  <c r="AN111" i="20"/>
  <c r="AN106" i="20"/>
  <c r="AN98" i="20"/>
  <c r="AN85" i="20"/>
  <c r="AN122" i="20"/>
  <c r="AN90" i="20"/>
  <c r="AN86" i="20"/>
  <c r="AN84" i="20"/>
  <c r="AN81" i="20"/>
  <c r="AN79" i="20"/>
  <c r="AN77" i="20"/>
  <c r="AN75" i="20"/>
  <c r="AN73" i="20"/>
  <c r="AN71" i="20"/>
  <c r="AN69" i="20"/>
  <c r="AN67" i="20"/>
  <c r="AN65" i="20"/>
  <c r="AN63" i="20"/>
  <c r="AN61" i="20"/>
  <c r="AN59" i="20"/>
  <c r="AN110" i="20"/>
  <c r="AN109" i="20"/>
  <c r="AN100" i="20"/>
  <c r="AN92" i="20"/>
  <c r="AN83" i="20"/>
  <c r="AN108" i="20"/>
  <c r="AN102" i="20"/>
  <c r="AN94" i="20"/>
  <c r="AN160" i="20"/>
  <c r="AN88" i="20"/>
  <c r="AN82" i="20"/>
  <c r="AN80" i="20"/>
  <c r="AN78" i="20"/>
  <c r="AN76" i="20"/>
  <c r="AN74" i="20"/>
  <c r="AN72" i="20"/>
  <c r="AN70" i="20"/>
  <c r="AN68" i="20"/>
  <c r="AN66" i="20"/>
  <c r="AN64" i="20"/>
  <c r="AN62" i="20"/>
  <c r="AN60" i="20"/>
  <c r="AN58" i="20"/>
  <c r="AN56" i="20"/>
  <c r="AN54" i="20"/>
  <c r="AN52" i="20"/>
  <c r="AN50" i="20"/>
  <c r="AN48" i="20"/>
  <c r="AN46" i="20"/>
  <c r="AN44" i="20"/>
  <c r="AN42" i="20"/>
  <c r="AZ152" i="20"/>
  <c r="AZ151" i="20"/>
  <c r="AZ140" i="20"/>
  <c r="AZ138" i="20"/>
  <c r="AZ136" i="20"/>
  <c r="AZ134" i="20"/>
  <c r="AZ132" i="20"/>
  <c r="AZ130" i="20"/>
  <c r="AZ128" i="20"/>
  <c r="AZ126" i="20"/>
  <c r="AZ124" i="20"/>
  <c r="AZ159" i="20"/>
  <c r="AZ154" i="20"/>
  <c r="AZ153" i="20"/>
  <c r="AZ157" i="20"/>
  <c r="AZ144" i="20"/>
  <c r="AZ155" i="20"/>
  <c r="AZ160" i="20"/>
  <c r="AZ145" i="20"/>
  <c r="AZ143" i="20"/>
  <c r="AZ139" i="20"/>
  <c r="AZ137" i="20"/>
  <c r="AZ135" i="20"/>
  <c r="AZ133" i="20"/>
  <c r="AZ131" i="20"/>
  <c r="AZ129" i="20"/>
  <c r="AZ127" i="20"/>
  <c r="AZ125" i="20"/>
  <c r="AZ123" i="20"/>
  <c r="AZ121" i="20"/>
  <c r="AZ119" i="20"/>
  <c r="AZ117" i="20"/>
  <c r="AZ158" i="20"/>
  <c r="AZ148" i="20"/>
  <c r="AZ147" i="20"/>
  <c r="AZ149" i="20"/>
  <c r="AZ141" i="20"/>
  <c r="AZ120" i="20"/>
  <c r="AZ116" i="20"/>
  <c r="AZ107" i="20"/>
  <c r="AZ105" i="20"/>
  <c r="AZ103" i="20"/>
  <c r="AZ101" i="20"/>
  <c r="AZ99" i="20"/>
  <c r="AZ97" i="20"/>
  <c r="AZ95" i="20"/>
  <c r="AZ93" i="20"/>
  <c r="AZ91" i="20"/>
  <c r="AZ89" i="20"/>
  <c r="AZ87" i="20"/>
  <c r="AZ111" i="20"/>
  <c r="AZ122" i="20"/>
  <c r="AZ150" i="20"/>
  <c r="AZ142" i="20"/>
  <c r="AZ104" i="20"/>
  <c r="AZ96" i="20"/>
  <c r="AZ85" i="20"/>
  <c r="AZ81" i="20"/>
  <c r="AZ79" i="20"/>
  <c r="AZ77" i="20"/>
  <c r="AZ75" i="20"/>
  <c r="AZ73" i="20"/>
  <c r="AZ71" i="20"/>
  <c r="AZ69" i="20"/>
  <c r="AZ67" i="20"/>
  <c r="AZ65" i="20"/>
  <c r="AZ63" i="20"/>
  <c r="AZ61" i="20"/>
  <c r="AZ59" i="20"/>
  <c r="AZ113" i="20"/>
  <c r="AZ106" i="20"/>
  <c r="AZ98" i="20"/>
  <c r="AZ90" i="20"/>
  <c r="AZ86" i="20"/>
  <c r="AZ84" i="20"/>
  <c r="AZ156" i="20"/>
  <c r="AZ83" i="20"/>
  <c r="AZ118" i="20"/>
  <c r="AZ114" i="20"/>
  <c r="AZ112" i="20"/>
  <c r="AZ146" i="20"/>
  <c r="AZ100" i="20"/>
  <c r="AZ92" i="20"/>
  <c r="AZ109" i="20"/>
  <c r="AZ82" i="20"/>
  <c r="AZ80" i="20"/>
  <c r="AZ78" i="20"/>
  <c r="AZ76" i="20"/>
  <c r="AZ74" i="20"/>
  <c r="AZ72" i="20"/>
  <c r="AZ70" i="20"/>
  <c r="AZ68" i="20"/>
  <c r="AZ66" i="20"/>
  <c r="AZ64" i="20"/>
  <c r="AZ62" i="20"/>
  <c r="AZ60" i="20"/>
  <c r="AZ58" i="20"/>
  <c r="AZ56" i="20"/>
  <c r="AZ54" i="20"/>
  <c r="AZ52" i="20"/>
  <c r="AZ50" i="20"/>
  <c r="AZ48" i="20"/>
  <c r="AZ46" i="20"/>
  <c r="AZ44" i="20"/>
  <c r="AZ42" i="20"/>
  <c r="I11" i="20"/>
  <c r="U11" i="20"/>
  <c r="AG11" i="20"/>
  <c r="AS11" i="20"/>
  <c r="C12" i="20"/>
  <c r="O12" i="20"/>
  <c r="AA12" i="20"/>
  <c r="AM12" i="20"/>
  <c r="AY12" i="20"/>
  <c r="I13" i="20"/>
  <c r="U13" i="20"/>
  <c r="AG13" i="20"/>
  <c r="AS13" i="20"/>
  <c r="C14" i="20"/>
  <c r="O14" i="20"/>
  <c r="AA14" i="20"/>
  <c r="AM14" i="20"/>
  <c r="AY14" i="20"/>
  <c r="I15" i="20"/>
  <c r="U15" i="20"/>
  <c r="AG15" i="20"/>
  <c r="AS15" i="20"/>
  <c r="C16" i="20"/>
  <c r="O16" i="20"/>
  <c r="AA16" i="20"/>
  <c r="AM16" i="20"/>
  <c r="AY16" i="20"/>
  <c r="I17" i="20"/>
  <c r="U17" i="20"/>
  <c r="AG17" i="20"/>
  <c r="AS17" i="20"/>
  <c r="C18" i="20"/>
  <c r="O18" i="20"/>
  <c r="AA18" i="20"/>
  <c r="AM18" i="20"/>
  <c r="AY18" i="20"/>
  <c r="I19" i="20"/>
  <c r="U19" i="20"/>
  <c r="AG19" i="20"/>
  <c r="AS19" i="20"/>
  <c r="C20" i="20"/>
  <c r="O20" i="20"/>
  <c r="AA20" i="20"/>
  <c r="AM20" i="20"/>
  <c r="AY20" i="20"/>
  <c r="I21" i="20"/>
  <c r="U21" i="20"/>
  <c r="AG21" i="20"/>
  <c r="AS21" i="20"/>
  <c r="C22" i="20"/>
  <c r="O22" i="20"/>
  <c r="AA22" i="20"/>
  <c r="AM22" i="20"/>
  <c r="AY22" i="20"/>
  <c r="I23" i="20"/>
  <c r="U23" i="20"/>
  <c r="AG23" i="20"/>
  <c r="AS23" i="20"/>
  <c r="C24" i="20"/>
  <c r="O24" i="20"/>
  <c r="AA24" i="20"/>
  <c r="AM24" i="20"/>
  <c r="AY24" i="20"/>
  <c r="I25" i="20"/>
  <c r="U25" i="20"/>
  <c r="AG25" i="20"/>
  <c r="AS25" i="20"/>
  <c r="C26" i="20"/>
  <c r="O26" i="20"/>
  <c r="AA26" i="20"/>
  <c r="AM26" i="20"/>
  <c r="AY26" i="20"/>
  <c r="I27" i="20"/>
  <c r="U27" i="20"/>
  <c r="AG27" i="20"/>
  <c r="AS27" i="20"/>
  <c r="C28" i="20"/>
  <c r="O28" i="20"/>
  <c r="AA28" i="20"/>
  <c r="AM28" i="20"/>
  <c r="AY28" i="20"/>
  <c r="I29" i="20"/>
  <c r="U29" i="20"/>
  <c r="AG29" i="20"/>
  <c r="AS29" i="20"/>
  <c r="C30" i="20"/>
  <c r="O30" i="20"/>
  <c r="AA30" i="20"/>
  <c r="AM30" i="20"/>
  <c r="AY30" i="20"/>
  <c r="I31" i="20"/>
  <c r="U31" i="20"/>
  <c r="AG31" i="20"/>
  <c r="AS31" i="20"/>
  <c r="C32" i="20"/>
  <c r="O32" i="20"/>
  <c r="AA32" i="20"/>
  <c r="AM32" i="20"/>
  <c r="AY32" i="20"/>
  <c r="I33" i="20"/>
  <c r="V33" i="20"/>
  <c r="AJ33" i="20"/>
  <c r="AZ33" i="20"/>
  <c r="L34" i="20"/>
  <c r="Z34" i="20"/>
  <c r="AN34" i="20"/>
  <c r="O35" i="20"/>
  <c r="C36" i="20"/>
  <c r="AG36" i="20"/>
  <c r="AU36" i="20"/>
  <c r="AH37" i="20"/>
  <c r="AV37" i="20"/>
  <c r="J38" i="20"/>
  <c r="X38" i="20"/>
  <c r="AL38" i="20"/>
  <c r="AZ38" i="20"/>
  <c r="K39" i="20"/>
  <c r="AA39" i="20"/>
  <c r="O40" i="20"/>
  <c r="AS40" i="20"/>
  <c r="D41" i="20"/>
  <c r="AT41" i="20"/>
  <c r="W42" i="20"/>
  <c r="AL42" i="20"/>
  <c r="U43" i="20"/>
  <c r="I44" i="20"/>
  <c r="AX44" i="20"/>
  <c r="O45" i="20"/>
  <c r="AI45" i="20"/>
  <c r="V46" i="20"/>
  <c r="AB47" i="20"/>
  <c r="AV47" i="20"/>
  <c r="O48" i="20"/>
  <c r="U49" i="20"/>
  <c r="D51" i="20"/>
  <c r="AB51" i="20"/>
  <c r="AL52" i="20"/>
  <c r="P55" i="20"/>
  <c r="AZ55" i="20"/>
  <c r="AH56" i="20"/>
  <c r="I57" i="20"/>
  <c r="AS57" i="20"/>
  <c r="AA58" i="20"/>
  <c r="N60" i="20"/>
  <c r="AG63" i="20"/>
  <c r="AA64" i="20"/>
  <c r="N66" i="20"/>
  <c r="AG69" i="20"/>
  <c r="AA70" i="20"/>
  <c r="N72" i="20"/>
  <c r="AG75" i="20"/>
  <c r="AA76" i="20"/>
  <c r="N78" i="20"/>
  <c r="AG81" i="20"/>
  <c r="AA82" i="20"/>
  <c r="O85" i="20"/>
  <c r="N86" i="20"/>
  <c r="K89" i="20"/>
  <c r="O90" i="20"/>
  <c r="P92" i="20"/>
  <c r="AJ94" i="20"/>
  <c r="AN96" i="20"/>
  <c r="AX97" i="20"/>
  <c r="C99" i="20"/>
  <c r="I101" i="20"/>
  <c r="AA103" i="20"/>
  <c r="AH105" i="20"/>
  <c r="AY107" i="20"/>
  <c r="AZ108" i="20"/>
  <c r="I110" i="20"/>
  <c r="U111" i="20"/>
  <c r="L113" i="20"/>
  <c r="AX148" i="20"/>
  <c r="K160" i="14"/>
  <c r="K158" i="14"/>
  <c r="K156" i="14"/>
  <c r="K159" i="14"/>
  <c r="K157" i="14"/>
  <c r="K155" i="14"/>
  <c r="K153" i="14"/>
  <c r="K151" i="14"/>
  <c r="K154" i="14"/>
  <c r="K149" i="14"/>
  <c r="K147" i="14"/>
  <c r="K145" i="14"/>
  <c r="K152" i="14"/>
  <c r="K148" i="14"/>
  <c r="K144" i="14"/>
  <c r="K143" i="14"/>
  <c r="K141" i="14"/>
  <c r="K139" i="14"/>
  <c r="K137" i="14"/>
  <c r="K135" i="14"/>
  <c r="K133" i="14"/>
  <c r="K131" i="14"/>
  <c r="K129" i="14"/>
  <c r="K127" i="14"/>
  <c r="K125" i="14"/>
  <c r="K123" i="14"/>
  <c r="K121" i="14"/>
  <c r="K119" i="14"/>
  <c r="K150" i="14"/>
  <c r="K146" i="14"/>
  <c r="K116" i="14"/>
  <c r="K114" i="14"/>
  <c r="K112" i="14"/>
  <c r="K110" i="14"/>
  <c r="K108" i="14"/>
  <c r="K106" i="14"/>
  <c r="K104" i="14"/>
  <c r="K102" i="14"/>
  <c r="K100" i="14"/>
  <c r="K98" i="14"/>
  <c r="K96" i="14"/>
  <c r="K138" i="14"/>
  <c r="K128" i="14"/>
  <c r="K122" i="14"/>
  <c r="K132" i="14"/>
  <c r="K120" i="14"/>
  <c r="K118" i="14"/>
  <c r="K140" i="14"/>
  <c r="K134" i="14"/>
  <c r="K124" i="14"/>
  <c r="K117" i="14"/>
  <c r="K115" i="14"/>
  <c r="K113" i="14"/>
  <c r="K111" i="14"/>
  <c r="K109" i="14"/>
  <c r="K107" i="14"/>
  <c r="K105" i="14"/>
  <c r="K103" i="14"/>
  <c r="K101" i="14"/>
  <c r="K99" i="14"/>
  <c r="K97" i="14"/>
  <c r="K95" i="14"/>
  <c r="K93" i="14"/>
  <c r="K91" i="14"/>
  <c r="K94" i="14"/>
  <c r="K92" i="14"/>
  <c r="K88" i="14"/>
  <c r="K86" i="14"/>
  <c r="K84" i="14"/>
  <c r="K82" i="14"/>
  <c r="K80" i="14"/>
  <c r="K78" i="14"/>
  <c r="K76" i="14"/>
  <c r="K130" i="14"/>
  <c r="K136" i="14"/>
  <c r="K126" i="14"/>
  <c r="K90" i="14"/>
  <c r="K89" i="14"/>
  <c r="K87" i="14"/>
  <c r="K85" i="14"/>
  <c r="K83" i="14"/>
  <c r="K81" i="14"/>
  <c r="K79" i="14"/>
  <c r="K77" i="14"/>
  <c r="K75" i="14"/>
  <c r="K73" i="14"/>
  <c r="K71" i="14"/>
  <c r="K69" i="14"/>
  <c r="K74" i="14"/>
  <c r="K72" i="14"/>
  <c r="K68" i="14"/>
  <c r="K66" i="14"/>
  <c r="K64" i="14"/>
  <c r="K62" i="14"/>
  <c r="K60" i="14"/>
  <c r="K58" i="14"/>
  <c r="K56" i="14"/>
  <c r="K54" i="14"/>
  <c r="K52" i="14"/>
  <c r="K50" i="14"/>
  <c r="K48" i="14"/>
  <c r="K46" i="14"/>
  <c r="K42" i="14"/>
  <c r="K39" i="14"/>
  <c r="K59" i="14"/>
  <c r="K70" i="14"/>
  <c r="K63" i="14"/>
  <c r="K43" i="14"/>
  <c r="K53" i="14"/>
  <c r="K67" i="14"/>
  <c r="K45" i="14"/>
  <c r="K36" i="14"/>
  <c r="K57" i="14"/>
  <c r="K47" i="14"/>
  <c r="K33" i="14"/>
  <c r="K49" i="14"/>
  <c r="K44" i="14"/>
  <c r="K38" i="14"/>
  <c r="K31" i="14"/>
  <c r="K142" i="14"/>
  <c r="K61" i="14"/>
  <c r="K41" i="14"/>
  <c r="K51" i="14"/>
  <c r="K40" i="14"/>
  <c r="K55" i="14"/>
  <c r="K27" i="14"/>
  <c r="K23" i="14"/>
  <c r="K19" i="14"/>
  <c r="K65" i="14"/>
  <c r="K34" i="14"/>
  <c r="K30" i="14"/>
  <c r="K15" i="14"/>
  <c r="K13" i="14"/>
  <c r="K11" i="14"/>
  <c r="K32" i="14"/>
  <c r="K24" i="14"/>
  <c r="K20" i="14"/>
  <c r="K28" i="14"/>
  <c r="K37" i="14"/>
  <c r="K35" i="14"/>
  <c r="K16" i="14"/>
  <c r="K14" i="14"/>
  <c r="K12" i="14"/>
  <c r="K26" i="14"/>
  <c r="K25" i="14"/>
  <c r="K22" i="14"/>
  <c r="K21" i="14"/>
  <c r="K18" i="14"/>
  <c r="K17" i="14"/>
  <c r="W160" i="14"/>
  <c r="W158" i="14"/>
  <c r="W156" i="14"/>
  <c r="W159" i="14"/>
  <c r="W157" i="14"/>
  <c r="W155" i="14"/>
  <c r="W153" i="14"/>
  <c r="W151" i="14"/>
  <c r="W154" i="14"/>
  <c r="W149" i="14"/>
  <c r="W147" i="14"/>
  <c r="W145" i="14"/>
  <c r="W148" i="14"/>
  <c r="W144" i="14"/>
  <c r="W143" i="14"/>
  <c r="W141" i="14"/>
  <c r="W139" i="14"/>
  <c r="W137" i="14"/>
  <c r="W135" i="14"/>
  <c r="W133" i="14"/>
  <c r="W131" i="14"/>
  <c r="W129" i="14"/>
  <c r="W127" i="14"/>
  <c r="W125" i="14"/>
  <c r="W123" i="14"/>
  <c r="W121" i="14"/>
  <c r="W119" i="14"/>
  <c r="W152" i="14"/>
  <c r="W138" i="14"/>
  <c r="W124" i="14"/>
  <c r="W132" i="14"/>
  <c r="W116" i="14"/>
  <c r="W114" i="14"/>
  <c r="W112" i="14"/>
  <c r="W110" i="14"/>
  <c r="W108" i="14"/>
  <c r="W106" i="14"/>
  <c r="W104" i="14"/>
  <c r="W102" i="14"/>
  <c r="W100" i="14"/>
  <c r="W98" i="14"/>
  <c r="W96" i="14"/>
  <c r="W140" i="14"/>
  <c r="W134" i="14"/>
  <c r="W126" i="14"/>
  <c r="W130" i="14"/>
  <c r="W117" i="14"/>
  <c r="W115" i="14"/>
  <c r="W113" i="14"/>
  <c r="W111" i="14"/>
  <c r="W109" i="14"/>
  <c r="W107" i="14"/>
  <c r="W105" i="14"/>
  <c r="W103" i="14"/>
  <c r="W101" i="14"/>
  <c r="W99" i="14"/>
  <c r="W97" i="14"/>
  <c r="W95" i="14"/>
  <c r="W93" i="14"/>
  <c r="W91" i="14"/>
  <c r="W118" i="14"/>
  <c r="W122" i="14"/>
  <c r="W128" i="14"/>
  <c r="W88" i="14"/>
  <c r="W86" i="14"/>
  <c r="W84" i="14"/>
  <c r="W82" i="14"/>
  <c r="W80" i="14"/>
  <c r="W78" i="14"/>
  <c r="W76" i="14"/>
  <c r="W136" i="14"/>
  <c r="W94" i="14"/>
  <c r="W92" i="14"/>
  <c r="W146" i="14"/>
  <c r="W142" i="14"/>
  <c r="W89" i="14"/>
  <c r="W87" i="14"/>
  <c r="W85" i="14"/>
  <c r="W83" i="14"/>
  <c r="W81" i="14"/>
  <c r="W79" i="14"/>
  <c r="W77" i="14"/>
  <c r="W75" i="14"/>
  <c r="W73" i="14"/>
  <c r="W71" i="14"/>
  <c r="W70" i="14"/>
  <c r="W120" i="14"/>
  <c r="W66" i="14"/>
  <c r="W64" i="14"/>
  <c r="W62" i="14"/>
  <c r="W60" i="14"/>
  <c r="W58" i="14"/>
  <c r="W56" i="14"/>
  <c r="W54" i="14"/>
  <c r="W52" i="14"/>
  <c r="W50" i="14"/>
  <c r="W48" i="14"/>
  <c r="W46" i="14"/>
  <c r="W69" i="14"/>
  <c r="W68" i="14"/>
  <c r="W72" i="14"/>
  <c r="W74" i="14"/>
  <c r="W63" i="14"/>
  <c r="W45" i="14"/>
  <c r="W40" i="14"/>
  <c r="W53" i="14"/>
  <c r="W47" i="14"/>
  <c r="W44" i="14"/>
  <c r="W41" i="14"/>
  <c r="W67" i="14"/>
  <c r="W49" i="14"/>
  <c r="W57" i="14"/>
  <c r="W90" i="14"/>
  <c r="W61" i="14"/>
  <c r="W42" i="14"/>
  <c r="W51" i="14"/>
  <c r="W34" i="14"/>
  <c r="W32" i="14"/>
  <c r="W65" i="14"/>
  <c r="W31" i="14"/>
  <c r="W55" i="14"/>
  <c r="W43" i="14"/>
  <c r="W33" i="14"/>
  <c r="W35" i="14"/>
  <c r="W36" i="14"/>
  <c r="W26" i="14"/>
  <c r="W22" i="14"/>
  <c r="W18" i="14"/>
  <c r="W59" i="14"/>
  <c r="W29" i="14"/>
  <c r="W27" i="14"/>
  <c r="W23" i="14"/>
  <c r="W19" i="14"/>
  <c r="W15" i="14"/>
  <c r="W13" i="14"/>
  <c r="W11" i="14"/>
  <c r="W39" i="14"/>
  <c r="W38" i="14"/>
  <c r="W37" i="14"/>
  <c r="W24" i="14"/>
  <c r="W20" i="14"/>
  <c r="W30" i="14"/>
  <c r="W25" i="14"/>
  <c r="W21" i="14"/>
  <c r="W17" i="14"/>
  <c r="W16" i="14"/>
  <c r="W14" i="14"/>
  <c r="W12" i="14"/>
  <c r="W150" i="14"/>
  <c r="W28" i="14"/>
  <c r="AI160" i="14"/>
  <c r="AI158" i="14"/>
  <c r="AI156" i="14"/>
  <c r="AI159" i="14"/>
  <c r="AI157" i="14"/>
  <c r="AI155" i="14"/>
  <c r="AI153" i="14"/>
  <c r="AI151" i="14"/>
  <c r="AI149" i="14"/>
  <c r="AI147" i="14"/>
  <c r="AI145" i="14"/>
  <c r="AI154" i="14"/>
  <c r="AI146" i="14"/>
  <c r="AI150" i="14"/>
  <c r="AI141" i="14"/>
  <c r="AI139" i="14"/>
  <c r="AI137" i="14"/>
  <c r="AI135" i="14"/>
  <c r="AI133" i="14"/>
  <c r="AI131" i="14"/>
  <c r="AI129" i="14"/>
  <c r="AI127" i="14"/>
  <c r="AI125" i="14"/>
  <c r="AI123" i="14"/>
  <c r="AI121" i="14"/>
  <c r="AI119" i="14"/>
  <c r="AI143" i="14"/>
  <c r="AI148" i="14"/>
  <c r="AI144" i="14"/>
  <c r="AI120" i="14"/>
  <c r="AI118" i="14"/>
  <c r="AI116" i="14"/>
  <c r="AI114" i="14"/>
  <c r="AI112" i="14"/>
  <c r="AI110" i="14"/>
  <c r="AI108" i="14"/>
  <c r="AI106" i="14"/>
  <c r="AI104" i="14"/>
  <c r="AI102" i="14"/>
  <c r="AI100" i="14"/>
  <c r="AI98" i="14"/>
  <c r="AI96" i="14"/>
  <c r="AI94" i="14"/>
  <c r="AI140" i="14"/>
  <c r="AI134" i="14"/>
  <c r="AI122" i="14"/>
  <c r="AI130" i="14"/>
  <c r="AI128" i="14"/>
  <c r="AI142" i="14"/>
  <c r="AI136" i="14"/>
  <c r="AI124" i="14"/>
  <c r="AI115" i="14"/>
  <c r="AI113" i="14"/>
  <c r="AI111" i="14"/>
  <c r="AI109" i="14"/>
  <c r="AI107" i="14"/>
  <c r="AI105" i="14"/>
  <c r="AI103" i="14"/>
  <c r="AI101" i="14"/>
  <c r="AI99" i="14"/>
  <c r="AI97" i="14"/>
  <c r="AI95" i="14"/>
  <c r="AI93" i="14"/>
  <c r="AI91" i="14"/>
  <c r="AI117" i="14"/>
  <c r="AI90" i="14"/>
  <c r="AI152" i="14"/>
  <c r="AI88" i="14"/>
  <c r="AI86" i="14"/>
  <c r="AI84" i="14"/>
  <c r="AI82" i="14"/>
  <c r="AI80" i="14"/>
  <c r="AI78" i="14"/>
  <c r="AI76" i="14"/>
  <c r="AI126" i="14"/>
  <c r="AI132" i="14"/>
  <c r="AI92" i="14"/>
  <c r="AI87" i="14"/>
  <c r="AI85" i="14"/>
  <c r="AI83" i="14"/>
  <c r="AI81" i="14"/>
  <c r="AI79" i="14"/>
  <c r="AI77" i="14"/>
  <c r="AI75" i="14"/>
  <c r="AI73" i="14"/>
  <c r="AI71" i="14"/>
  <c r="AI69" i="14"/>
  <c r="AI72" i="14"/>
  <c r="AI74" i="14"/>
  <c r="AI70" i="14"/>
  <c r="AI66" i="14"/>
  <c r="AI64" i="14"/>
  <c r="AI62" i="14"/>
  <c r="AI60" i="14"/>
  <c r="AI58" i="14"/>
  <c r="AI56" i="14"/>
  <c r="AI54" i="14"/>
  <c r="AI52" i="14"/>
  <c r="AI50" i="14"/>
  <c r="AI48" i="14"/>
  <c r="AI46" i="14"/>
  <c r="AI89" i="14"/>
  <c r="AI138" i="14"/>
  <c r="AI68" i="14"/>
  <c r="AI57" i="14"/>
  <c r="AI33" i="14"/>
  <c r="AI43" i="14"/>
  <c r="AI38" i="14"/>
  <c r="AI61" i="14"/>
  <c r="AI35" i="14"/>
  <c r="AI51" i="14"/>
  <c r="AI40" i="14"/>
  <c r="AI65" i="14"/>
  <c r="AI37" i="14"/>
  <c r="AI55" i="14"/>
  <c r="AI41" i="14"/>
  <c r="AI39" i="14"/>
  <c r="AI59" i="14"/>
  <c r="AI45" i="14"/>
  <c r="AI44" i="14"/>
  <c r="AI31" i="14"/>
  <c r="AI47" i="14"/>
  <c r="AI63" i="14"/>
  <c r="AI49" i="14"/>
  <c r="AI34" i="14"/>
  <c r="AI67" i="14"/>
  <c r="AI36" i="14"/>
  <c r="AI30" i="14"/>
  <c r="AI26" i="14"/>
  <c r="AI22" i="14"/>
  <c r="AI18" i="14"/>
  <c r="AI15" i="14"/>
  <c r="AI13" i="14"/>
  <c r="AI11" i="14"/>
  <c r="AI53" i="14"/>
  <c r="AI28" i="14"/>
  <c r="AI27" i="14"/>
  <c r="AI23" i="14"/>
  <c r="AI19" i="14"/>
  <c r="AI29" i="14"/>
  <c r="AI24" i="14"/>
  <c r="AI20" i="14"/>
  <c r="AI16" i="14"/>
  <c r="AI14" i="14"/>
  <c r="AI12" i="14"/>
  <c r="AI25" i="14"/>
  <c r="AI21" i="14"/>
  <c r="AI17" i="14"/>
  <c r="AU160" i="14"/>
  <c r="AU158" i="14"/>
  <c r="AU156" i="14"/>
  <c r="AU159" i="14"/>
  <c r="AU157" i="14"/>
  <c r="AU155" i="14"/>
  <c r="AU153" i="14"/>
  <c r="AU151" i="14"/>
  <c r="AU149" i="14"/>
  <c r="AU147" i="14"/>
  <c r="AU145" i="14"/>
  <c r="AU152" i="14"/>
  <c r="AU146" i="14"/>
  <c r="AU154" i="14"/>
  <c r="AU141" i="14"/>
  <c r="AU139" i="14"/>
  <c r="AU137" i="14"/>
  <c r="AU135" i="14"/>
  <c r="AU133" i="14"/>
  <c r="AU131" i="14"/>
  <c r="AU129" i="14"/>
  <c r="AU127" i="14"/>
  <c r="AU125" i="14"/>
  <c r="AU123" i="14"/>
  <c r="AU121" i="14"/>
  <c r="AU119" i="14"/>
  <c r="AU150" i="14"/>
  <c r="AU143" i="14"/>
  <c r="AU148" i="14"/>
  <c r="AU144" i="14"/>
  <c r="AU128" i="14"/>
  <c r="AU140" i="14"/>
  <c r="AU134" i="14"/>
  <c r="AU130" i="14"/>
  <c r="AU124" i="14"/>
  <c r="AU116" i="14"/>
  <c r="AU114" i="14"/>
  <c r="AU112" i="14"/>
  <c r="AU110" i="14"/>
  <c r="AU108" i="14"/>
  <c r="AU106" i="14"/>
  <c r="AU104" i="14"/>
  <c r="AU102" i="14"/>
  <c r="AU100" i="14"/>
  <c r="AU98" i="14"/>
  <c r="AU96" i="14"/>
  <c r="AU94" i="14"/>
  <c r="AU142" i="14"/>
  <c r="AU136" i="14"/>
  <c r="AU126" i="14"/>
  <c r="AU118" i="14"/>
  <c r="AU115" i="14"/>
  <c r="AU113" i="14"/>
  <c r="AU111" i="14"/>
  <c r="AU109" i="14"/>
  <c r="AU107" i="14"/>
  <c r="AU105" i="14"/>
  <c r="AU103" i="14"/>
  <c r="AU101" i="14"/>
  <c r="AU99" i="14"/>
  <c r="AU97" i="14"/>
  <c r="AU95" i="14"/>
  <c r="AU93" i="14"/>
  <c r="AU91" i="14"/>
  <c r="AU89" i="14"/>
  <c r="AU90" i="14"/>
  <c r="AU88" i="14"/>
  <c r="AU86" i="14"/>
  <c r="AU84" i="14"/>
  <c r="AU82" i="14"/>
  <c r="AU80" i="14"/>
  <c r="AU78" i="14"/>
  <c r="AU76" i="14"/>
  <c r="AU132" i="14"/>
  <c r="AU120" i="14"/>
  <c r="AU138" i="14"/>
  <c r="AU117" i="14"/>
  <c r="AU92" i="14"/>
  <c r="AU87" i="14"/>
  <c r="AU85" i="14"/>
  <c r="AU83" i="14"/>
  <c r="AU81" i="14"/>
  <c r="AU79" i="14"/>
  <c r="AU77" i="14"/>
  <c r="AU75" i="14"/>
  <c r="AU73" i="14"/>
  <c r="AU71" i="14"/>
  <c r="AU69" i="14"/>
  <c r="AU66" i="14"/>
  <c r="AU64" i="14"/>
  <c r="AU62" i="14"/>
  <c r="AU60" i="14"/>
  <c r="AU58" i="14"/>
  <c r="AU56" i="14"/>
  <c r="AU54" i="14"/>
  <c r="AU52" i="14"/>
  <c r="AU50" i="14"/>
  <c r="AU48" i="14"/>
  <c r="AU46" i="14"/>
  <c r="AU44" i="14"/>
  <c r="AU72" i="14"/>
  <c r="AU70" i="14"/>
  <c r="AU68" i="14"/>
  <c r="AU122" i="14"/>
  <c r="AU51" i="14"/>
  <c r="AU34" i="14"/>
  <c r="AU65" i="14"/>
  <c r="AU55" i="14"/>
  <c r="AU45" i="14"/>
  <c r="AU36" i="14"/>
  <c r="AU47" i="14"/>
  <c r="AU42" i="14"/>
  <c r="AU59" i="14"/>
  <c r="AU49" i="14"/>
  <c r="AU38" i="14"/>
  <c r="AU35" i="14"/>
  <c r="AU63" i="14"/>
  <c r="AU43" i="14"/>
  <c r="AU53" i="14"/>
  <c r="AU37" i="14"/>
  <c r="AU31" i="14"/>
  <c r="AU67" i="14"/>
  <c r="AU40" i="14"/>
  <c r="AU57" i="14"/>
  <c r="AU39" i="14"/>
  <c r="AU61" i="14"/>
  <c r="AU41" i="14"/>
  <c r="AU29" i="14"/>
  <c r="AU25" i="14"/>
  <c r="AU21" i="14"/>
  <c r="AU17" i="14"/>
  <c r="AU32" i="14"/>
  <c r="AU15" i="14"/>
  <c r="AU13" i="14"/>
  <c r="AU11" i="14"/>
  <c r="AU26" i="14"/>
  <c r="AU22" i="14"/>
  <c r="AU18" i="14"/>
  <c r="AU27" i="14"/>
  <c r="AU74" i="14"/>
  <c r="AU33" i="14"/>
  <c r="AU30" i="14"/>
  <c r="AU28" i="14"/>
  <c r="AU14" i="14"/>
  <c r="AU12" i="14"/>
  <c r="AU23" i="14"/>
  <c r="K29" i="14"/>
  <c r="AE50" i="14"/>
  <c r="S11" i="14"/>
  <c r="BC11" i="14"/>
  <c r="AE15" i="14"/>
  <c r="G17" i="14"/>
  <c r="H20" i="14"/>
  <c r="G21" i="14"/>
  <c r="G25" i="14"/>
  <c r="G28" i="14"/>
  <c r="AE29" i="14"/>
  <c r="G33" i="14"/>
  <c r="S35" i="14"/>
  <c r="AF29" i="14"/>
  <c r="AR35" i="14"/>
  <c r="G38" i="14"/>
  <c r="AE13" i="14"/>
  <c r="T17" i="14"/>
  <c r="S20" i="14"/>
  <c r="T21" i="14"/>
  <c r="T25" i="14"/>
  <c r="AF20" i="14"/>
  <c r="G160" i="14"/>
  <c r="G158" i="14"/>
  <c r="G156" i="14"/>
  <c r="G155" i="14"/>
  <c r="G150" i="14"/>
  <c r="G146" i="14"/>
  <c r="G159" i="14"/>
  <c r="G157" i="14"/>
  <c r="G147" i="14"/>
  <c r="G142" i="14"/>
  <c r="G140" i="14"/>
  <c r="G138" i="14"/>
  <c r="G136" i="14"/>
  <c r="G134" i="14"/>
  <c r="G132" i="14"/>
  <c r="G130" i="14"/>
  <c r="G128" i="14"/>
  <c r="G126" i="14"/>
  <c r="G124" i="14"/>
  <c r="G122" i="14"/>
  <c r="G120" i="14"/>
  <c r="G154" i="14"/>
  <c r="G153" i="14"/>
  <c r="G152" i="14"/>
  <c r="G148" i="14"/>
  <c r="G144" i="14"/>
  <c r="G151" i="14"/>
  <c r="G149" i="14"/>
  <c r="G145" i="14"/>
  <c r="G143" i="14"/>
  <c r="G141" i="14"/>
  <c r="G139" i="14"/>
  <c r="G137" i="14"/>
  <c r="G135" i="14"/>
  <c r="G133" i="14"/>
  <c r="G131" i="14"/>
  <c r="G129" i="14"/>
  <c r="G117" i="14"/>
  <c r="G115" i="14"/>
  <c r="G113" i="14"/>
  <c r="G111" i="14"/>
  <c r="G109" i="14"/>
  <c r="G107" i="14"/>
  <c r="G105" i="14"/>
  <c r="G103" i="14"/>
  <c r="G101" i="14"/>
  <c r="G99" i="14"/>
  <c r="G97" i="14"/>
  <c r="G95" i="14"/>
  <c r="G93" i="14"/>
  <c r="G123" i="14"/>
  <c r="G125" i="14"/>
  <c r="G116" i="14"/>
  <c r="G114" i="14"/>
  <c r="G112" i="14"/>
  <c r="G110" i="14"/>
  <c r="G108" i="14"/>
  <c r="G106" i="14"/>
  <c r="G104" i="14"/>
  <c r="G102" i="14"/>
  <c r="G100" i="14"/>
  <c r="G98" i="14"/>
  <c r="G96" i="14"/>
  <c r="G94" i="14"/>
  <c r="G92" i="14"/>
  <c r="G90" i="14"/>
  <c r="G119" i="14"/>
  <c r="G127" i="14"/>
  <c r="G89" i="14"/>
  <c r="G87" i="14"/>
  <c r="G85" i="14"/>
  <c r="G83" i="14"/>
  <c r="G81" i="14"/>
  <c r="G79" i="14"/>
  <c r="G77" i="14"/>
  <c r="G75" i="14"/>
  <c r="G121" i="14"/>
  <c r="G91" i="14"/>
  <c r="G118" i="14"/>
  <c r="G88" i="14"/>
  <c r="G86" i="14"/>
  <c r="G84" i="14"/>
  <c r="G82" i="14"/>
  <c r="G80" i="14"/>
  <c r="G78" i="14"/>
  <c r="G76" i="14"/>
  <c r="G74" i="14"/>
  <c r="G72" i="14"/>
  <c r="G70" i="14"/>
  <c r="G67" i="14"/>
  <c r="G65" i="14"/>
  <c r="G63" i="14"/>
  <c r="G61" i="14"/>
  <c r="G59" i="14"/>
  <c r="G57" i="14"/>
  <c r="G55" i="14"/>
  <c r="G53" i="14"/>
  <c r="G51" i="14"/>
  <c r="G49" i="14"/>
  <c r="G47" i="14"/>
  <c r="G45" i="14"/>
  <c r="G69" i="14"/>
  <c r="G71" i="14"/>
  <c r="G68" i="14"/>
  <c r="G66" i="14"/>
  <c r="G64" i="14"/>
  <c r="G62" i="14"/>
  <c r="G60" i="14"/>
  <c r="G58" i="14"/>
  <c r="G56" i="14"/>
  <c r="G54" i="14"/>
  <c r="G52" i="14"/>
  <c r="G35" i="14"/>
  <c r="G42" i="14"/>
  <c r="G37" i="14"/>
  <c r="G39" i="14"/>
  <c r="G30" i="14"/>
  <c r="G46" i="14"/>
  <c r="G43" i="14"/>
  <c r="G36" i="14"/>
  <c r="G32" i="14"/>
  <c r="G48" i="14"/>
  <c r="G50" i="14"/>
  <c r="G44" i="14"/>
  <c r="G73" i="14"/>
  <c r="G41" i="14"/>
  <c r="G31" i="14"/>
  <c r="G29" i="14"/>
  <c r="G16" i="14"/>
  <c r="G14" i="14"/>
  <c r="G12" i="14"/>
  <c r="G26" i="14"/>
  <c r="G22" i="14"/>
  <c r="G18" i="14"/>
  <c r="G34" i="14"/>
  <c r="G27" i="14"/>
  <c r="G23" i="14"/>
  <c r="G19" i="14"/>
  <c r="G24" i="14"/>
  <c r="G20" i="14"/>
  <c r="G40" i="14"/>
  <c r="S160" i="14"/>
  <c r="S158" i="14"/>
  <c r="S156" i="14"/>
  <c r="S155" i="14"/>
  <c r="S150" i="14"/>
  <c r="S146" i="14"/>
  <c r="S142" i="14"/>
  <c r="S140" i="14"/>
  <c r="S138" i="14"/>
  <c r="S136" i="14"/>
  <c r="S134" i="14"/>
  <c r="S132" i="14"/>
  <c r="S130" i="14"/>
  <c r="S128" i="14"/>
  <c r="S126" i="14"/>
  <c r="S124" i="14"/>
  <c r="S122" i="14"/>
  <c r="S120" i="14"/>
  <c r="S118" i="14"/>
  <c r="S147" i="14"/>
  <c r="S159" i="14"/>
  <c r="S153" i="14"/>
  <c r="S148" i="14"/>
  <c r="S144" i="14"/>
  <c r="S143" i="14"/>
  <c r="S141" i="14"/>
  <c r="S139" i="14"/>
  <c r="S137" i="14"/>
  <c r="S135" i="14"/>
  <c r="S133" i="14"/>
  <c r="S131" i="14"/>
  <c r="S129" i="14"/>
  <c r="S157" i="14"/>
  <c r="S154" i="14"/>
  <c r="S119" i="14"/>
  <c r="S117" i="14"/>
  <c r="S115" i="14"/>
  <c r="S113" i="14"/>
  <c r="S111" i="14"/>
  <c r="S109" i="14"/>
  <c r="S107" i="14"/>
  <c r="S105" i="14"/>
  <c r="S103" i="14"/>
  <c r="S101" i="14"/>
  <c r="S99" i="14"/>
  <c r="S97" i="14"/>
  <c r="S95" i="14"/>
  <c r="S93" i="14"/>
  <c r="S127" i="14"/>
  <c r="S121" i="14"/>
  <c r="S151" i="14"/>
  <c r="S145" i="14"/>
  <c r="S116" i="14"/>
  <c r="S114" i="14"/>
  <c r="S112" i="14"/>
  <c r="S110" i="14"/>
  <c r="S108" i="14"/>
  <c r="S106" i="14"/>
  <c r="S104" i="14"/>
  <c r="S102" i="14"/>
  <c r="S100" i="14"/>
  <c r="S98" i="14"/>
  <c r="S96" i="14"/>
  <c r="S94" i="14"/>
  <c r="S92" i="14"/>
  <c r="S90" i="14"/>
  <c r="S123" i="14"/>
  <c r="S149" i="14"/>
  <c r="S89" i="14"/>
  <c r="S87" i="14"/>
  <c r="S85" i="14"/>
  <c r="S83" i="14"/>
  <c r="S81" i="14"/>
  <c r="S79" i="14"/>
  <c r="S77" i="14"/>
  <c r="S75" i="14"/>
  <c r="S125" i="14"/>
  <c r="S152" i="14"/>
  <c r="S91" i="14"/>
  <c r="S88" i="14"/>
  <c r="S86" i="14"/>
  <c r="S84" i="14"/>
  <c r="S82" i="14"/>
  <c r="S80" i="14"/>
  <c r="S78" i="14"/>
  <c r="S76" i="14"/>
  <c r="S74" i="14"/>
  <c r="S72" i="14"/>
  <c r="S70" i="14"/>
  <c r="S67" i="14"/>
  <c r="S65" i="14"/>
  <c r="S63" i="14"/>
  <c r="S61" i="14"/>
  <c r="S59" i="14"/>
  <c r="S57" i="14"/>
  <c r="S55" i="14"/>
  <c r="S53" i="14"/>
  <c r="S51" i="14"/>
  <c r="S49" i="14"/>
  <c r="S47" i="14"/>
  <c r="S45" i="14"/>
  <c r="S73" i="14"/>
  <c r="S66" i="14"/>
  <c r="S64" i="14"/>
  <c r="S62" i="14"/>
  <c r="S60" i="14"/>
  <c r="S58" i="14"/>
  <c r="S56" i="14"/>
  <c r="S54" i="14"/>
  <c r="S52" i="14"/>
  <c r="S69" i="14"/>
  <c r="S68" i="14"/>
  <c r="S46" i="14"/>
  <c r="S40" i="14"/>
  <c r="S48" i="14"/>
  <c r="S44" i="14"/>
  <c r="S71" i="14"/>
  <c r="S50" i="14"/>
  <c r="S41" i="14"/>
  <c r="S37" i="14"/>
  <c r="S30" i="14"/>
  <c r="S28" i="14"/>
  <c r="S42" i="14"/>
  <c r="S39" i="14"/>
  <c r="S34" i="14"/>
  <c r="S36" i="14"/>
  <c r="S43" i="14"/>
  <c r="S38" i="14"/>
  <c r="S31" i="14"/>
  <c r="S32" i="14"/>
  <c r="S25" i="14"/>
  <c r="S21" i="14"/>
  <c r="S17" i="14"/>
  <c r="S16" i="14"/>
  <c r="S14" i="14"/>
  <c r="S12" i="14"/>
  <c r="S26" i="14"/>
  <c r="S22" i="14"/>
  <c r="S18" i="14"/>
  <c r="S33" i="14"/>
  <c r="S29" i="14"/>
  <c r="S27" i="14"/>
  <c r="S23" i="14"/>
  <c r="S19" i="14"/>
  <c r="AE160" i="14"/>
  <c r="AE158" i="14"/>
  <c r="AE156" i="14"/>
  <c r="AE150" i="14"/>
  <c r="AE153" i="14"/>
  <c r="AE149" i="14"/>
  <c r="AE145" i="14"/>
  <c r="AE159" i="14"/>
  <c r="AE157" i="14"/>
  <c r="AE154" i="14"/>
  <c r="AE152" i="14"/>
  <c r="AE142" i="14"/>
  <c r="AE140" i="14"/>
  <c r="AE138" i="14"/>
  <c r="AE136" i="14"/>
  <c r="AE134" i="14"/>
  <c r="AE132" i="14"/>
  <c r="AE130" i="14"/>
  <c r="AE128" i="14"/>
  <c r="AE126" i="14"/>
  <c r="AE124" i="14"/>
  <c r="AE122" i="14"/>
  <c r="AE120" i="14"/>
  <c r="AE118" i="14"/>
  <c r="AE151" i="14"/>
  <c r="AE146" i="14"/>
  <c r="AE147" i="14"/>
  <c r="AE155" i="14"/>
  <c r="AE143" i="14"/>
  <c r="AE141" i="14"/>
  <c r="AE139" i="14"/>
  <c r="AE137" i="14"/>
  <c r="AE135" i="14"/>
  <c r="AE133" i="14"/>
  <c r="AE131" i="14"/>
  <c r="AE129" i="14"/>
  <c r="AE115" i="14"/>
  <c r="AE113" i="14"/>
  <c r="AE111" i="14"/>
  <c r="AE109" i="14"/>
  <c r="AE107" i="14"/>
  <c r="AE105" i="14"/>
  <c r="AE103" i="14"/>
  <c r="AE101" i="14"/>
  <c r="AE99" i="14"/>
  <c r="AE97" i="14"/>
  <c r="AE95" i="14"/>
  <c r="AE93" i="14"/>
  <c r="AE144" i="14"/>
  <c r="AE123" i="14"/>
  <c r="AE117" i="14"/>
  <c r="AE148" i="14"/>
  <c r="AE119" i="14"/>
  <c r="AE125" i="14"/>
  <c r="AE116" i="14"/>
  <c r="AE114" i="14"/>
  <c r="AE112" i="14"/>
  <c r="AE110" i="14"/>
  <c r="AE108" i="14"/>
  <c r="AE106" i="14"/>
  <c r="AE104" i="14"/>
  <c r="AE102" i="14"/>
  <c r="AE100" i="14"/>
  <c r="AE98" i="14"/>
  <c r="AE96" i="14"/>
  <c r="AE94" i="14"/>
  <c r="AE92" i="14"/>
  <c r="AE90" i="14"/>
  <c r="AE87" i="14"/>
  <c r="AE85" i="14"/>
  <c r="AE83" i="14"/>
  <c r="AE81" i="14"/>
  <c r="AE79" i="14"/>
  <c r="AE77" i="14"/>
  <c r="AE75" i="14"/>
  <c r="AE89" i="14"/>
  <c r="AE91" i="14"/>
  <c r="AE88" i="14"/>
  <c r="AE86" i="14"/>
  <c r="AE84" i="14"/>
  <c r="AE82" i="14"/>
  <c r="AE80" i="14"/>
  <c r="AE78" i="14"/>
  <c r="AE76" i="14"/>
  <c r="AE74" i="14"/>
  <c r="AE72" i="14"/>
  <c r="AE70" i="14"/>
  <c r="AE127" i="14"/>
  <c r="AE121" i="14"/>
  <c r="AE67" i="14"/>
  <c r="AE65" i="14"/>
  <c r="AE63" i="14"/>
  <c r="AE61" i="14"/>
  <c r="AE59" i="14"/>
  <c r="AE57" i="14"/>
  <c r="AE55" i="14"/>
  <c r="AE53" i="14"/>
  <c r="AE51" i="14"/>
  <c r="AE49" i="14"/>
  <c r="AE47" i="14"/>
  <c r="AE45" i="14"/>
  <c r="AE71" i="14"/>
  <c r="AE66" i="14"/>
  <c r="AE64" i="14"/>
  <c r="AE62" i="14"/>
  <c r="AE60" i="14"/>
  <c r="AE58" i="14"/>
  <c r="AE56" i="14"/>
  <c r="AE54" i="14"/>
  <c r="AE52" i="14"/>
  <c r="AE36" i="14"/>
  <c r="AE38" i="14"/>
  <c r="AE43" i="14"/>
  <c r="AE40" i="14"/>
  <c r="AE30" i="14"/>
  <c r="AE28" i="14"/>
  <c r="AE35" i="14"/>
  <c r="AE73" i="14"/>
  <c r="AE46" i="14"/>
  <c r="AE44" i="14"/>
  <c r="AE48" i="14"/>
  <c r="AE41" i="14"/>
  <c r="AE69" i="14"/>
  <c r="AE42" i="14"/>
  <c r="AE31" i="14"/>
  <c r="AE24" i="14"/>
  <c r="AE20" i="14"/>
  <c r="AE16" i="14"/>
  <c r="AE14" i="14"/>
  <c r="AE12" i="14"/>
  <c r="AE25" i="14"/>
  <c r="AE21" i="14"/>
  <c r="AE17" i="14"/>
  <c r="AE37" i="14"/>
  <c r="AE33" i="14"/>
  <c r="AE39" i="14"/>
  <c r="AE26" i="14"/>
  <c r="AE22" i="14"/>
  <c r="AE18" i="14"/>
  <c r="AE68" i="14"/>
  <c r="AE34" i="14"/>
  <c r="AE32" i="14"/>
  <c r="AE27" i="14"/>
  <c r="AE23" i="14"/>
  <c r="AE19" i="14"/>
  <c r="AQ160" i="14"/>
  <c r="AQ158" i="14"/>
  <c r="AQ156" i="14"/>
  <c r="AQ155" i="14"/>
  <c r="AQ150" i="14"/>
  <c r="AQ148" i="14"/>
  <c r="AQ144" i="14"/>
  <c r="AQ149" i="14"/>
  <c r="AQ145" i="14"/>
  <c r="AQ142" i="14"/>
  <c r="AQ140" i="14"/>
  <c r="AQ138" i="14"/>
  <c r="AQ136" i="14"/>
  <c r="AQ134" i="14"/>
  <c r="AQ132" i="14"/>
  <c r="AQ130" i="14"/>
  <c r="AQ128" i="14"/>
  <c r="AQ126" i="14"/>
  <c r="AQ124" i="14"/>
  <c r="AQ122" i="14"/>
  <c r="AQ120" i="14"/>
  <c r="AQ118" i="14"/>
  <c r="AQ153" i="14"/>
  <c r="AQ152" i="14"/>
  <c r="AQ146" i="14"/>
  <c r="AQ154" i="14"/>
  <c r="AQ151" i="14"/>
  <c r="AQ147" i="14"/>
  <c r="AQ141" i="14"/>
  <c r="AQ139" i="14"/>
  <c r="AQ137" i="14"/>
  <c r="AQ135" i="14"/>
  <c r="AQ133" i="14"/>
  <c r="AQ131" i="14"/>
  <c r="AQ129" i="14"/>
  <c r="AQ159" i="14"/>
  <c r="AQ143" i="14"/>
  <c r="AQ115" i="14"/>
  <c r="AQ113" i="14"/>
  <c r="AQ111" i="14"/>
  <c r="AQ109" i="14"/>
  <c r="AQ107" i="14"/>
  <c r="AQ105" i="14"/>
  <c r="AQ103" i="14"/>
  <c r="AQ101" i="14"/>
  <c r="AQ99" i="14"/>
  <c r="AQ97" i="14"/>
  <c r="AQ95" i="14"/>
  <c r="AQ93" i="14"/>
  <c r="AQ117" i="14"/>
  <c r="AQ157" i="14"/>
  <c r="AQ127" i="14"/>
  <c r="AQ121" i="14"/>
  <c r="AQ116" i="14"/>
  <c r="AQ114" i="14"/>
  <c r="AQ112" i="14"/>
  <c r="AQ110" i="14"/>
  <c r="AQ108" i="14"/>
  <c r="AQ106" i="14"/>
  <c r="AQ104" i="14"/>
  <c r="AQ102" i="14"/>
  <c r="AQ100" i="14"/>
  <c r="AQ98" i="14"/>
  <c r="AQ96" i="14"/>
  <c r="AQ94" i="14"/>
  <c r="AQ92" i="14"/>
  <c r="AQ90" i="14"/>
  <c r="AQ123" i="14"/>
  <c r="AQ119" i="14"/>
  <c r="AQ125" i="14"/>
  <c r="AQ87" i="14"/>
  <c r="AQ85" i="14"/>
  <c r="AQ83" i="14"/>
  <c r="AQ81" i="14"/>
  <c r="AQ79" i="14"/>
  <c r="AQ77" i="14"/>
  <c r="AQ75" i="14"/>
  <c r="AQ89" i="14"/>
  <c r="AQ88" i="14"/>
  <c r="AQ86" i="14"/>
  <c r="AQ84" i="14"/>
  <c r="AQ82" i="14"/>
  <c r="AQ80" i="14"/>
  <c r="AQ78" i="14"/>
  <c r="AQ76" i="14"/>
  <c r="AQ74" i="14"/>
  <c r="AQ72" i="14"/>
  <c r="AQ70" i="14"/>
  <c r="AQ91" i="14"/>
  <c r="AQ69" i="14"/>
  <c r="AQ67" i="14"/>
  <c r="AQ65" i="14"/>
  <c r="AQ63" i="14"/>
  <c r="AQ61" i="14"/>
  <c r="AQ59" i="14"/>
  <c r="AQ57" i="14"/>
  <c r="AQ55" i="14"/>
  <c r="AQ53" i="14"/>
  <c r="AQ51" i="14"/>
  <c r="AQ49" i="14"/>
  <c r="AQ47" i="14"/>
  <c r="AQ45" i="14"/>
  <c r="AQ73" i="14"/>
  <c r="AQ71" i="14"/>
  <c r="AQ66" i="14"/>
  <c r="AQ64" i="14"/>
  <c r="AQ62" i="14"/>
  <c r="AQ60" i="14"/>
  <c r="AQ58" i="14"/>
  <c r="AQ56" i="14"/>
  <c r="AQ54" i="14"/>
  <c r="AQ52" i="14"/>
  <c r="AQ32" i="14"/>
  <c r="AQ39" i="14"/>
  <c r="AQ44" i="14"/>
  <c r="AQ41" i="14"/>
  <c r="AQ46" i="14"/>
  <c r="AQ48" i="14"/>
  <c r="AQ42" i="14"/>
  <c r="AQ50" i="14"/>
  <c r="AQ38" i="14"/>
  <c r="AQ30" i="14"/>
  <c r="AQ28" i="14"/>
  <c r="AQ33" i="14"/>
  <c r="AQ68" i="14"/>
  <c r="AQ43" i="14"/>
  <c r="AQ40" i="14"/>
  <c r="AQ35" i="14"/>
  <c r="AQ37" i="14"/>
  <c r="AQ31" i="14"/>
  <c r="AQ14" i="14"/>
  <c r="AQ12" i="14"/>
  <c r="AQ24" i="14"/>
  <c r="AQ20" i="14"/>
  <c r="AQ16" i="14"/>
  <c r="AQ34" i="14"/>
  <c r="AQ29" i="14"/>
  <c r="AQ25" i="14"/>
  <c r="AQ21" i="14"/>
  <c r="AQ17" i="14"/>
  <c r="AQ36" i="14"/>
  <c r="AQ26" i="14"/>
  <c r="AQ22" i="14"/>
  <c r="AQ18" i="14"/>
  <c r="BC160" i="14"/>
  <c r="BC158" i="14"/>
  <c r="BC156" i="14"/>
  <c r="BC151" i="14"/>
  <c r="BC155" i="14"/>
  <c r="BC150" i="14"/>
  <c r="BC154" i="14"/>
  <c r="BC148" i="14"/>
  <c r="BC144" i="14"/>
  <c r="BC142" i="14"/>
  <c r="BC140" i="14"/>
  <c r="BC138" i="14"/>
  <c r="BC136" i="14"/>
  <c r="BC134" i="14"/>
  <c r="BC132" i="14"/>
  <c r="BC130" i="14"/>
  <c r="BC128" i="14"/>
  <c r="BC126" i="14"/>
  <c r="BC124" i="14"/>
  <c r="BC122" i="14"/>
  <c r="BC120" i="14"/>
  <c r="BC118" i="14"/>
  <c r="BC159" i="14"/>
  <c r="BC149" i="14"/>
  <c r="BC145" i="14"/>
  <c r="BC157" i="14"/>
  <c r="BC146" i="14"/>
  <c r="BC141" i="14"/>
  <c r="BC139" i="14"/>
  <c r="BC137" i="14"/>
  <c r="BC135" i="14"/>
  <c r="BC133" i="14"/>
  <c r="BC131" i="14"/>
  <c r="BC129" i="14"/>
  <c r="BC153" i="14"/>
  <c r="BC119" i="14"/>
  <c r="BC115" i="14"/>
  <c r="BC113" i="14"/>
  <c r="BC111" i="14"/>
  <c r="BC109" i="14"/>
  <c r="BC107" i="14"/>
  <c r="BC105" i="14"/>
  <c r="BC103" i="14"/>
  <c r="BC101" i="14"/>
  <c r="BC99" i="14"/>
  <c r="BC97" i="14"/>
  <c r="BC95" i="14"/>
  <c r="BC93" i="14"/>
  <c r="BC123" i="14"/>
  <c r="BC117" i="14"/>
  <c r="BC125" i="14"/>
  <c r="BC143" i="14"/>
  <c r="BC116" i="14"/>
  <c r="BC114" i="14"/>
  <c r="BC112" i="14"/>
  <c r="BC110" i="14"/>
  <c r="BC108" i="14"/>
  <c r="BC106" i="14"/>
  <c r="BC104" i="14"/>
  <c r="BC102" i="14"/>
  <c r="BC100" i="14"/>
  <c r="BC98" i="14"/>
  <c r="BC96" i="14"/>
  <c r="BC94" i="14"/>
  <c r="BC92" i="14"/>
  <c r="BC90" i="14"/>
  <c r="BC152" i="14"/>
  <c r="BC147" i="14"/>
  <c r="BC87" i="14"/>
  <c r="BC85" i="14"/>
  <c r="BC83" i="14"/>
  <c r="BC81" i="14"/>
  <c r="BC79" i="14"/>
  <c r="BC77" i="14"/>
  <c r="BC75" i="14"/>
  <c r="BC89" i="14"/>
  <c r="BC127" i="14"/>
  <c r="BC121" i="14"/>
  <c r="BC88" i="14"/>
  <c r="BC86" i="14"/>
  <c r="BC84" i="14"/>
  <c r="BC82" i="14"/>
  <c r="BC80" i="14"/>
  <c r="BC78" i="14"/>
  <c r="BC76" i="14"/>
  <c r="BC74" i="14"/>
  <c r="BC72" i="14"/>
  <c r="BC70" i="14"/>
  <c r="BC68" i="14"/>
  <c r="BC67" i="14"/>
  <c r="BC65" i="14"/>
  <c r="BC63" i="14"/>
  <c r="BC61" i="14"/>
  <c r="BC59" i="14"/>
  <c r="BC57" i="14"/>
  <c r="BC55" i="14"/>
  <c r="BC53" i="14"/>
  <c r="BC51" i="14"/>
  <c r="BC49" i="14"/>
  <c r="BC47" i="14"/>
  <c r="BC45" i="14"/>
  <c r="BC69" i="14"/>
  <c r="BC66" i="14"/>
  <c r="BC64" i="14"/>
  <c r="BC62" i="14"/>
  <c r="BC60" i="14"/>
  <c r="BC58" i="14"/>
  <c r="BC56" i="14"/>
  <c r="BC54" i="14"/>
  <c r="BC52" i="14"/>
  <c r="BC91" i="14"/>
  <c r="BC35" i="14"/>
  <c r="BC31" i="14"/>
  <c r="BC50" i="14"/>
  <c r="BC43" i="14"/>
  <c r="BC40" i="14"/>
  <c r="BC37" i="14"/>
  <c r="BC32" i="14"/>
  <c r="BC73" i="14"/>
  <c r="BC39" i="14"/>
  <c r="BC30" i="14"/>
  <c r="BC28" i="14"/>
  <c r="BC36" i="14"/>
  <c r="BC41" i="14"/>
  <c r="BC71" i="14"/>
  <c r="BC44" i="14"/>
  <c r="BC42" i="14"/>
  <c r="BC48" i="14"/>
  <c r="BC23" i="14"/>
  <c r="BC19" i="14"/>
  <c r="BC34" i="14"/>
  <c r="BC14" i="14"/>
  <c r="BC12" i="14"/>
  <c r="BC27" i="14"/>
  <c r="BC24" i="14"/>
  <c r="BC20" i="14"/>
  <c r="BC16" i="14"/>
  <c r="BC25" i="14"/>
  <c r="BC21" i="14"/>
  <c r="BC17" i="14"/>
  <c r="BC46" i="14"/>
  <c r="BC29" i="14"/>
  <c r="BC38" i="14"/>
  <c r="H155" i="14"/>
  <c r="H160" i="14"/>
  <c r="H159" i="14"/>
  <c r="H158" i="14"/>
  <c r="H157" i="14"/>
  <c r="H147" i="14"/>
  <c r="H142" i="14"/>
  <c r="H140" i="14"/>
  <c r="H138" i="14"/>
  <c r="H136" i="14"/>
  <c r="H134" i="14"/>
  <c r="H132" i="14"/>
  <c r="H130" i="14"/>
  <c r="H128" i="14"/>
  <c r="H126" i="14"/>
  <c r="H124" i="14"/>
  <c r="H122" i="14"/>
  <c r="H120" i="14"/>
  <c r="H156" i="14"/>
  <c r="H154" i="14"/>
  <c r="H153" i="14"/>
  <c r="H152" i="14"/>
  <c r="H148" i="14"/>
  <c r="H144" i="14"/>
  <c r="H151" i="14"/>
  <c r="H149" i="14"/>
  <c r="H145" i="14"/>
  <c r="H143" i="14"/>
  <c r="H141" i="14"/>
  <c r="H139" i="14"/>
  <c r="H137" i="14"/>
  <c r="H135" i="14"/>
  <c r="H133" i="14"/>
  <c r="H131" i="14"/>
  <c r="H129" i="14"/>
  <c r="H127" i="14"/>
  <c r="H125" i="14"/>
  <c r="H123" i="14"/>
  <c r="H146" i="14"/>
  <c r="H150" i="14"/>
  <c r="H116" i="14"/>
  <c r="H114" i="14"/>
  <c r="H112" i="14"/>
  <c r="H110" i="14"/>
  <c r="H108" i="14"/>
  <c r="H106" i="14"/>
  <c r="H104" i="14"/>
  <c r="H113" i="14"/>
  <c r="H90" i="14"/>
  <c r="H89" i="14"/>
  <c r="H87" i="14"/>
  <c r="H85" i="14"/>
  <c r="H83" i="14"/>
  <c r="H81" i="14"/>
  <c r="H79" i="14"/>
  <c r="H77" i="14"/>
  <c r="H75" i="14"/>
  <c r="H73" i="14"/>
  <c r="H121" i="14"/>
  <c r="H119" i="14"/>
  <c r="H111" i="14"/>
  <c r="H109" i="14"/>
  <c r="H91" i="14"/>
  <c r="H118" i="14"/>
  <c r="H103" i="14"/>
  <c r="H100" i="14"/>
  <c r="H99" i="14"/>
  <c r="H98" i="14"/>
  <c r="H97" i="14"/>
  <c r="H96" i="14"/>
  <c r="H95" i="14"/>
  <c r="H105" i="14"/>
  <c r="H94" i="14"/>
  <c r="H101" i="14"/>
  <c r="H92" i="14"/>
  <c r="H88" i="14"/>
  <c r="H86" i="14"/>
  <c r="H84" i="14"/>
  <c r="H82" i="14"/>
  <c r="H80" i="14"/>
  <c r="H78" i="14"/>
  <c r="H107" i="14"/>
  <c r="H93" i="14"/>
  <c r="H117" i="14"/>
  <c r="H70" i="14"/>
  <c r="H67" i="14"/>
  <c r="H65" i="14"/>
  <c r="H63" i="14"/>
  <c r="H61" i="14"/>
  <c r="H59" i="14"/>
  <c r="H57" i="14"/>
  <c r="H55" i="14"/>
  <c r="H53" i="14"/>
  <c r="H51" i="14"/>
  <c r="H49" i="14"/>
  <c r="H47" i="14"/>
  <c r="H45" i="14"/>
  <c r="H43" i="14"/>
  <c r="H41" i="14"/>
  <c r="H74" i="14"/>
  <c r="H69" i="14"/>
  <c r="H72" i="14"/>
  <c r="H71" i="14"/>
  <c r="H68" i="14"/>
  <c r="H66" i="14"/>
  <c r="H64" i="14"/>
  <c r="H62" i="14"/>
  <c r="H60" i="14"/>
  <c r="H58" i="14"/>
  <c r="H56" i="14"/>
  <c r="H54" i="14"/>
  <c r="H52" i="14"/>
  <c r="H50" i="14"/>
  <c r="H48" i="14"/>
  <c r="H46" i="14"/>
  <c r="H44" i="14"/>
  <c r="H42" i="14"/>
  <c r="H40" i="14"/>
  <c r="H38" i="14"/>
  <c r="H36" i="14"/>
  <c r="H34" i="14"/>
  <c r="H32" i="14"/>
  <c r="H115" i="14"/>
  <c r="H102" i="14"/>
  <c r="H76" i="14"/>
  <c r="H33" i="14"/>
  <c r="H35" i="14"/>
  <c r="H29" i="14"/>
  <c r="H16" i="14"/>
  <c r="H14" i="14"/>
  <c r="H12" i="14"/>
  <c r="H26" i="14"/>
  <c r="H22" i="14"/>
  <c r="H18" i="14"/>
  <c r="H31" i="14"/>
  <c r="H27" i="14"/>
  <c r="H23" i="14"/>
  <c r="H19" i="14"/>
  <c r="H30" i="14"/>
  <c r="H15" i="14"/>
  <c r="H13" i="14"/>
  <c r="H11" i="14"/>
  <c r="H39" i="14"/>
  <c r="H28" i="14"/>
  <c r="H25" i="14"/>
  <c r="H21" i="14"/>
  <c r="H17" i="14"/>
  <c r="H37" i="14"/>
  <c r="T159" i="14"/>
  <c r="T157" i="14"/>
  <c r="T150" i="14"/>
  <c r="T146" i="14"/>
  <c r="T142" i="14"/>
  <c r="T140" i="14"/>
  <c r="T138" i="14"/>
  <c r="T136" i="14"/>
  <c r="T134" i="14"/>
  <c r="T132" i="14"/>
  <c r="T130" i="14"/>
  <c r="T128" i="14"/>
  <c r="T126" i="14"/>
  <c r="T124" i="14"/>
  <c r="T122" i="14"/>
  <c r="T120" i="14"/>
  <c r="T118" i="14"/>
  <c r="T147" i="14"/>
  <c r="T160" i="14"/>
  <c r="T153" i="14"/>
  <c r="T148" i="14"/>
  <c r="T144" i="14"/>
  <c r="T143" i="14"/>
  <c r="T141" i="14"/>
  <c r="T139" i="14"/>
  <c r="T137" i="14"/>
  <c r="T135" i="14"/>
  <c r="T133" i="14"/>
  <c r="T131" i="14"/>
  <c r="T129" i="14"/>
  <c r="T127" i="14"/>
  <c r="T125" i="14"/>
  <c r="T123" i="14"/>
  <c r="T121" i="14"/>
  <c r="T158" i="14"/>
  <c r="T154" i="14"/>
  <c r="T156" i="14"/>
  <c r="T152" i="14"/>
  <c r="T149" i="14"/>
  <c r="T145" i="14"/>
  <c r="T155" i="14"/>
  <c r="T151" i="14"/>
  <c r="T116" i="14"/>
  <c r="T114" i="14"/>
  <c r="T112" i="14"/>
  <c r="T110" i="14"/>
  <c r="T108" i="14"/>
  <c r="T106" i="14"/>
  <c r="T104" i="14"/>
  <c r="T119" i="14"/>
  <c r="T93" i="14"/>
  <c r="T89" i="14"/>
  <c r="T87" i="14"/>
  <c r="T85" i="14"/>
  <c r="T83" i="14"/>
  <c r="T81" i="14"/>
  <c r="T79" i="14"/>
  <c r="T77" i="14"/>
  <c r="T75" i="14"/>
  <c r="T73" i="14"/>
  <c r="T90" i="14"/>
  <c r="T102" i="14"/>
  <c r="T107" i="14"/>
  <c r="T91" i="14"/>
  <c r="T117" i="14"/>
  <c r="T88" i="14"/>
  <c r="T86" i="14"/>
  <c r="T84" i="14"/>
  <c r="T82" i="14"/>
  <c r="T80" i="14"/>
  <c r="T78" i="14"/>
  <c r="T115" i="14"/>
  <c r="T100" i="14"/>
  <c r="T99" i="14"/>
  <c r="T98" i="14"/>
  <c r="T97" i="14"/>
  <c r="T96" i="14"/>
  <c r="T95" i="14"/>
  <c r="T113" i="14"/>
  <c r="T103" i="14"/>
  <c r="T94" i="14"/>
  <c r="T92" i="14"/>
  <c r="T111" i="14"/>
  <c r="T67" i="14"/>
  <c r="T65" i="14"/>
  <c r="T63" i="14"/>
  <c r="T61" i="14"/>
  <c r="T59" i="14"/>
  <c r="T57" i="14"/>
  <c r="T55" i="14"/>
  <c r="T53" i="14"/>
  <c r="T51" i="14"/>
  <c r="T49" i="14"/>
  <c r="T47" i="14"/>
  <c r="T45" i="14"/>
  <c r="T43" i="14"/>
  <c r="T41" i="14"/>
  <c r="T105" i="14"/>
  <c r="T101" i="14"/>
  <c r="T70" i="14"/>
  <c r="T76" i="14"/>
  <c r="T109" i="14"/>
  <c r="T66" i="14"/>
  <c r="T64" i="14"/>
  <c r="T62" i="14"/>
  <c r="T60" i="14"/>
  <c r="T58" i="14"/>
  <c r="T56" i="14"/>
  <c r="T54" i="14"/>
  <c r="T52" i="14"/>
  <c r="T50" i="14"/>
  <c r="T48" i="14"/>
  <c r="T46" i="14"/>
  <c r="T44" i="14"/>
  <c r="T42" i="14"/>
  <c r="T40" i="14"/>
  <c r="T38" i="14"/>
  <c r="T36" i="14"/>
  <c r="T34" i="14"/>
  <c r="T32" i="14"/>
  <c r="T69" i="14"/>
  <c r="T68" i="14"/>
  <c r="T33" i="14"/>
  <c r="T74" i="14"/>
  <c r="T71" i="14"/>
  <c r="T35" i="14"/>
  <c r="T39" i="14"/>
  <c r="T72" i="14"/>
  <c r="T16" i="14"/>
  <c r="T14" i="14"/>
  <c r="T12" i="14"/>
  <c r="T28" i="14"/>
  <c r="T26" i="14"/>
  <c r="T22" i="14"/>
  <c r="T18" i="14"/>
  <c r="T29" i="14"/>
  <c r="T27" i="14"/>
  <c r="T23" i="14"/>
  <c r="T19" i="14"/>
  <c r="T15" i="14"/>
  <c r="T13" i="14"/>
  <c r="T11" i="14"/>
  <c r="T24" i="14"/>
  <c r="T20" i="14"/>
  <c r="AF159" i="14"/>
  <c r="AF157" i="14"/>
  <c r="AF160" i="14"/>
  <c r="AF158" i="14"/>
  <c r="AF154" i="14"/>
  <c r="AF152" i="14"/>
  <c r="AF142" i="14"/>
  <c r="AF140" i="14"/>
  <c r="AF138" i="14"/>
  <c r="AF136" i="14"/>
  <c r="AF134" i="14"/>
  <c r="AF132" i="14"/>
  <c r="AF130" i="14"/>
  <c r="AF128" i="14"/>
  <c r="AF126" i="14"/>
  <c r="AF124" i="14"/>
  <c r="AF122" i="14"/>
  <c r="AF120" i="14"/>
  <c r="AF118" i="14"/>
  <c r="AF156" i="14"/>
  <c r="AF151" i="14"/>
  <c r="AF146" i="14"/>
  <c r="AF150" i="14"/>
  <c r="AF147" i="14"/>
  <c r="AF155" i="14"/>
  <c r="AF143" i="14"/>
  <c r="AF141" i="14"/>
  <c r="AF139" i="14"/>
  <c r="AF137" i="14"/>
  <c r="AF135" i="14"/>
  <c r="AF133" i="14"/>
  <c r="AF131" i="14"/>
  <c r="AF129" i="14"/>
  <c r="AF127" i="14"/>
  <c r="AF125" i="14"/>
  <c r="AF123" i="14"/>
  <c r="AF121" i="14"/>
  <c r="AF148" i="14"/>
  <c r="AF144" i="14"/>
  <c r="AF117" i="14"/>
  <c r="AF153" i="14"/>
  <c r="AF119" i="14"/>
  <c r="AF145" i="14"/>
  <c r="AF116" i="14"/>
  <c r="AF114" i="14"/>
  <c r="AF112" i="14"/>
  <c r="AF110" i="14"/>
  <c r="AF108" i="14"/>
  <c r="AF106" i="14"/>
  <c r="AF104" i="14"/>
  <c r="AF149" i="14"/>
  <c r="AF87" i="14"/>
  <c r="AF85" i="14"/>
  <c r="AF83" i="14"/>
  <c r="AF81" i="14"/>
  <c r="AF79" i="14"/>
  <c r="AF77" i="14"/>
  <c r="AF75" i="14"/>
  <c r="AF73" i="14"/>
  <c r="AF103" i="14"/>
  <c r="AF89" i="14"/>
  <c r="AF115" i="14"/>
  <c r="AF93" i="14"/>
  <c r="AF113" i="14"/>
  <c r="AF105" i="14"/>
  <c r="AF101" i="14"/>
  <c r="AF90" i="14"/>
  <c r="AF111" i="14"/>
  <c r="AF109" i="14"/>
  <c r="AF91" i="14"/>
  <c r="AF88" i="14"/>
  <c r="AF86" i="14"/>
  <c r="AF84" i="14"/>
  <c r="AF82" i="14"/>
  <c r="AF80" i="14"/>
  <c r="AF78" i="14"/>
  <c r="AF76" i="14"/>
  <c r="AF102" i="14"/>
  <c r="AF67" i="14"/>
  <c r="AF65" i="14"/>
  <c r="AF63" i="14"/>
  <c r="AF61" i="14"/>
  <c r="AF59" i="14"/>
  <c r="AF57" i="14"/>
  <c r="AF55" i="14"/>
  <c r="AF53" i="14"/>
  <c r="AF51" i="14"/>
  <c r="AF49" i="14"/>
  <c r="AF47" i="14"/>
  <c r="AF45" i="14"/>
  <c r="AF43" i="14"/>
  <c r="AF41" i="14"/>
  <c r="AF94" i="14"/>
  <c r="AF71" i="14"/>
  <c r="AF99" i="14"/>
  <c r="AF107" i="14"/>
  <c r="AF97" i="14"/>
  <c r="AF92" i="14"/>
  <c r="AF72" i="14"/>
  <c r="AF74" i="14"/>
  <c r="AF95" i="14"/>
  <c r="AF70" i="14"/>
  <c r="AF66" i="14"/>
  <c r="AF64" i="14"/>
  <c r="AF62" i="14"/>
  <c r="AF60" i="14"/>
  <c r="AF58" i="14"/>
  <c r="AF56" i="14"/>
  <c r="AF54" i="14"/>
  <c r="AF52" i="14"/>
  <c r="AF50" i="14"/>
  <c r="AF48" i="14"/>
  <c r="AF46" i="14"/>
  <c r="AF44" i="14"/>
  <c r="AF42" i="14"/>
  <c r="AF40" i="14"/>
  <c r="AF38" i="14"/>
  <c r="AF36" i="14"/>
  <c r="AF34" i="14"/>
  <c r="AF32" i="14"/>
  <c r="AF100" i="14"/>
  <c r="AF68" i="14"/>
  <c r="AF98" i="14"/>
  <c r="AF96" i="14"/>
  <c r="AF35" i="14"/>
  <c r="AF37" i="14"/>
  <c r="AF39" i="14"/>
  <c r="AF16" i="14"/>
  <c r="AF14" i="14"/>
  <c r="AF12" i="14"/>
  <c r="AF25" i="14"/>
  <c r="AF21" i="14"/>
  <c r="AF17" i="14"/>
  <c r="AF33" i="14"/>
  <c r="AF30" i="14"/>
  <c r="AF31" i="14"/>
  <c r="AF26" i="14"/>
  <c r="AF22" i="14"/>
  <c r="AF18" i="14"/>
  <c r="AF69" i="14"/>
  <c r="AF28" i="14"/>
  <c r="AF15" i="14"/>
  <c r="AF13" i="14"/>
  <c r="AF11" i="14"/>
  <c r="AR160" i="14"/>
  <c r="AR150" i="14"/>
  <c r="AR155" i="14"/>
  <c r="AR149" i="14"/>
  <c r="AR145" i="14"/>
  <c r="AR142" i="14"/>
  <c r="AR140" i="14"/>
  <c r="AR138" i="14"/>
  <c r="AR136" i="14"/>
  <c r="AR134" i="14"/>
  <c r="AR132" i="14"/>
  <c r="AR130" i="14"/>
  <c r="AR128" i="14"/>
  <c r="AR126" i="14"/>
  <c r="AR124" i="14"/>
  <c r="AR122" i="14"/>
  <c r="AR120" i="14"/>
  <c r="AR118" i="14"/>
  <c r="AR153" i="14"/>
  <c r="AR152" i="14"/>
  <c r="AR146" i="14"/>
  <c r="AR154" i="14"/>
  <c r="AR151" i="14"/>
  <c r="AR147" i="14"/>
  <c r="AR141" i="14"/>
  <c r="AR139" i="14"/>
  <c r="AR137" i="14"/>
  <c r="AR135" i="14"/>
  <c r="AR133" i="14"/>
  <c r="AR131" i="14"/>
  <c r="AR129" i="14"/>
  <c r="AR127" i="14"/>
  <c r="AR125" i="14"/>
  <c r="AR123" i="14"/>
  <c r="AR121" i="14"/>
  <c r="AR159" i="14"/>
  <c r="AR143" i="14"/>
  <c r="AR158" i="14"/>
  <c r="AR157" i="14"/>
  <c r="AR144" i="14"/>
  <c r="AR117" i="14"/>
  <c r="AR148" i="14"/>
  <c r="AR116" i="14"/>
  <c r="AR114" i="14"/>
  <c r="AR112" i="14"/>
  <c r="AR110" i="14"/>
  <c r="AR108" i="14"/>
  <c r="AR106" i="14"/>
  <c r="AR104" i="14"/>
  <c r="AR156" i="14"/>
  <c r="AR113" i="14"/>
  <c r="AR92" i="14"/>
  <c r="AR87" i="14"/>
  <c r="AR85" i="14"/>
  <c r="AR83" i="14"/>
  <c r="AR81" i="14"/>
  <c r="AR79" i="14"/>
  <c r="AR77" i="14"/>
  <c r="AR75" i="14"/>
  <c r="AR73" i="14"/>
  <c r="AR111" i="14"/>
  <c r="AR102" i="14"/>
  <c r="AR109" i="14"/>
  <c r="AR89" i="14"/>
  <c r="AR99" i="14"/>
  <c r="AR98" i="14"/>
  <c r="AR97" i="14"/>
  <c r="AR96" i="14"/>
  <c r="AR95" i="14"/>
  <c r="AR94" i="14"/>
  <c r="AR100" i="14"/>
  <c r="AR119" i="14"/>
  <c r="AR107" i="14"/>
  <c r="AR103" i="14"/>
  <c r="AR93" i="14"/>
  <c r="AR90" i="14"/>
  <c r="AR88" i="14"/>
  <c r="AR86" i="14"/>
  <c r="AR84" i="14"/>
  <c r="AR82" i="14"/>
  <c r="AR80" i="14"/>
  <c r="AR78" i="14"/>
  <c r="AR76" i="14"/>
  <c r="AR91" i="14"/>
  <c r="AR101" i="14"/>
  <c r="AR105" i="14"/>
  <c r="AR74" i="14"/>
  <c r="AR69" i="14"/>
  <c r="AR67" i="14"/>
  <c r="AR65" i="14"/>
  <c r="AR63" i="14"/>
  <c r="AR61" i="14"/>
  <c r="AR59" i="14"/>
  <c r="AR57" i="14"/>
  <c r="AR55" i="14"/>
  <c r="AR53" i="14"/>
  <c r="AR51" i="14"/>
  <c r="AR49" i="14"/>
  <c r="AR47" i="14"/>
  <c r="AR45" i="14"/>
  <c r="AR43" i="14"/>
  <c r="AR41" i="14"/>
  <c r="AR71" i="14"/>
  <c r="AR115" i="14"/>
  <c r="AR66" i="14"/>
  <c r="AR64" i="14"/>
  <c r="AR62" i="14"/>
  <c r="AR60" i="14"/>
  <c r="AR58" i="14"/>
  <c r="AR56" i="14"/>
  <c r="AR54" i="14"/>
  <c r="AR52" i="14"/>
  <c r="AR50" i="14"/>
  <c r="AR48" i="14"/>
  <c r="AR46" i="14"/>
  <c r="AR44" i="14"/>
  <c r="AR42" i="14"/>
  <c r="AR40" i="14"/>
  <c r="AR38" i="14"/>
  <c r="AR36" i="14"/>
  <c r="AR34" i="14"/>
  <c r="AR32" i="14"/>
  <c r="AR39" i="14"/>
  <c r="AR72" i="14"/>
  <c r="AR33" i="14"/>
  <c r="AR68" i="14"/>
  <c r="AR70" i="14"/>
  <c r="AR37" i="14"/>
  <c r="AR31" i="14"/>
  <c r="AR14" i="14"/>
  <c r="AR12" i="14"/>
  <c r="AR24" i="14"/>
  <c r="AR20" i="14"/>
  <c r="AR16" i="14"/>
  <c r="AR29" i="14"/>
  <c r="AR25" i="14"/>
  <c r="AR21" i="14"/>
  <c r="AR17" i="14"/>
  <c r="AR15" i="14"/>
  <c r="AR13" i="14"/>
  <c r="AR11" i="14"/>
  <c r="AR23" i="14"/>
  <c r="AR19" i="14"/>
  <c r="G13" i="14"/>
  <c r="AQ13" i="14"/>
  <c r="AF19" i="14"/>
  <c r="AF23" i="14"/>
  <c r="AF27" i="14"/>
  <c r="AQ27" i="14"/>
  <c r="I155" i="14"/>
  <c r="I154" i="14"/>
  <c r="I158" i="14"/>
  <c r="I157" i="14"/>
  <c r="I147" i="14"/>
  <c r="I142" i="14"/>
  <c r="I140" i="14"/>
  <c r="I138" i="14"/>
  <c r="I136" i="14"/>
  <c r="I134" i="14"/>
  <c r="I132" i="14"/>
  <c r="I130" i="14"/>
  <c r="I128" i="14"/>
  <c r="I126" i="14"/>
  <c r="I124" i="14"/>
  <c r="I122" i="14"/>
  <c r="I156" i="14"/>
  <c r="I153" i="14"/>
  <c r="I152" i="14"/>
  <c r="I148" i="14"/>
  <c r="I144" i="14"/>
  <c r="I151" i="14"/>
  <c r="I149" i="14"/>
  <c r="I145" i="14"/>
  <c r="I143" i="14"/>
  <c r="I141" i="14"/>
  <c r="I139" i="14"/>
  <c r="I137" i="14"/>
  <c r="I135" i="14"/>
  <c r="I133" i="14"/>
  <c r="I131" i="14"/>
  <c r="I123" i="14"/>
  <c r="I150" i="14"/>
  <c r="I160" i="14"/>
  <c r="I125" i="14"/>
  <c r="I116" i="14"/>
  <c r="I114" i="14"/>
  <c r="I112" i="14"/>
  <c r="I110" i="14"/>
  <c r="I108" i="14"/>
  <c r="I106" i="14"/>
  <c r="I104" i="14"/>
  <c r="I102" i="14"/>
  <c r="I129" i="14"/>
  <c r="I119" i="14"/>
  <c r="I159" i="14"/>
  <c r="I127" i="14"/>
  <c r="I121" i="14"/>
  <c r="I118" i="14"/>
  <c r="I111" i="14"/>
  <c r="I120" i="14"/>
  <c r="I109" i="14"/>
  <c r="I91" i="14"/>
  <c r="I103" i="14"/>
  <c r="I100" i="14"/>
  <c r="I99" i="14"/>
  <c r="I98" i="14"/>
  <c r="I97" i="14"/>
  <c r="I96" i="14"/>
  <c r="I95" i="14"/>
  <c r="I105" i="14"/>
  <c r="I94" i="14"/>
  <c r="I101" i="14"/>
  <c r="I92" i="14"/>
  <c r="I88" i="14"/>
  <c r="I86" i="14"/>
  <c r="I84" i="14"/>
  <c r="I82" i="14"/>
  <c r="I80" i="14"/>
  <c r="I78" i="14"/>
  <c r="I76" i="14"/>
  <c r="I74" i="14"/>
  <c r="I107" i="14"/>
  <c r="I93" i="14"/>
  <c r="I117" i="14"/>
  <c r="I90" i="14"/>
  <c r="I85" i="14"/>
  <c r="I79" i="14"/>
  <c r="I113" i="14"/>
  <c r="I75" i="14"/>
  <c r="I69" i="14"/>
  <c r="I146" i="14"/>
  <c r="I87" i="14"/>
  <c r="I81" i="14"/>
  <c r="I72" i="14"/>
  <c r="I71" i="14"/>
  <c r="I68" i="14"/>
  <c r="I66" i="14"/>
  <c r="I64" i="14"/>
  <c r="I62" i="14"/>
  <c r="I60" i="14"/>
  <c r="I58" i="14"/>
  <c r="I56" i="14"/>
  <c r="I54" i="14"/>
  <c r="I52" i="14"/>
  <c r="I50" i="14"/>
  <c r="I48" i="14"/>
  <c r="I46" i="14"/>
  <c r="I44" i="14"/>
  <c r="I42" i="14"/>
  <c r="I40" i="14"/>
  <c r="I38" i="14"/>
  <c r="I36" i="14"/>
  <c r="I34" i="14"/>
  <c r="I115" i="14"/>
  <c r="I89" i="14"/>
  <c r="I83" i="14"/>
  <c r="I77" i="14"/>
  <c r="I65" i="14"/>
  <c r="I37" i="14"/>
  <c r="I55" i="14"/>
  <c r="I39" i="14"/>
  <c r="I59" i="14"/>
  <c r="I70" i="14"/>
  <c r="I63" i="14"/>
  <c r="I43" i="14"/>
  <c r="I32" i="14"/>
  <c r="I53" i="14"/>
  <c r="I67" i="14"/>
  <c r="I45" i="14"/>
  <c r="I57" i="14"/>
  <c r="I47" i="14"/>
  <c r="I49" i="14"/>
  <c r="I31" i="14"/>
  <c r="I29" i="14"/>
  <c r="I27" i="14"/>
  <c r="I25" i="14"/>
  <c r="I23" i="14"/>
  <c r="I21" i="14"/>
  <c r="I19" i="14"/>
  <c r="I17" i="14"/>
  <c r="I51" i="14"/>
  <c r="U160" i="14"/>
  <c r="U158" i="14"/>
  <c r="U156" i="14"/>
  <c r="U155" i="14"/>
  <c r="U150" i="14"/>
  <c r="U146" i="14"/>
  <c r="U142" i="14"/>
  <c r="U140" i="14"/>
  <c r="U138" i="14"/>
  <c r="U136" i="14"/>
  <c r="U134" i="14"/>
  <c r="U132" i="14"/>
  <c r="U130" i="14"/>
  <c r="U128" i="14"/>
  <c r="U126" i="14"/>
  <c r="U124" i="14"/>
  <c r="U122" i="14"/>
  <c r="U147" i="14"/>
  <c r="U153" i="14"/>
  <c r="U148" i="14"/>
  <c r="U144" i="14"/>
  <c r="U143" i="14"/>
  <c r="U141" i="14"/>
  <c r="U139" i="14"/>
  <c r="U137" i="14"/>
  <c r="U135" i="14"/>
  <c r="U133" i="14"/>
  <c r="U131" i="14"/>
  <c r="U159" i="14"/>
  <c r="U154" i="14"/>
  <c r="U157" i="14"/>
  <c r="U152" i="14"/>
  <c r="U149" i="14"/>
  <c r="U145" i="14"/>
  <c r="U151" i="14"/>
  <c r="U118" i="14"/>
  <c r="U129" i="14"/>
  <c r="U127" i="14"/>
  <c r="U121" i="14"/>
  <c r="U116" i="14"/>
  <c r="U114" i="14"/>
  <c r="U112" i="14"/>
  <c r="U110" i="14"/>
  <c r="U108" i="14"/>
  <c r="U106" i="14"/>
  <c r="U104" i="14"/>
  <c r="U102" i="14"/>
  <c r="U123" i="14"/>
  <c r="U120" i="14"/>
  <c r="U90" i="14"/>
  <c r="U125" i="14"/>
  <c r="U107" i="14"/>
  <c r="U91" i="14"/>
  <c r="U117" i="14"/>
  <c r="U88" i="14"/>
  <c r="U86" i="14"/>
  <c r="U84" i="14"/>
  <c r="U82" i="14"/>
  <c r="U80" i="14"/>
  <c r="U78" i="14"/>
  <c r="U76" i="14"/>
  <c r="U74" i="14"/>
  <c r="U115" i="14"/>
  <c r="U100" i="14"/>
  <c r="U99" i="14"/>
  <c r="U98" i="14"/>
  <c r="U97" i="14"/>
  <c r="U96" i="14"/>
  <c r="U95" i="14"/>
  <c r="U113" i="14"/>
  <c r="U103" i="14"/>
  <c r="U94" i="14"/>
  <c r="U92" i="14"/>
  <c r="U111" i="14"/>
  <c r="U109" i="14"/>
  <c r="U105" i="14"/>
  <c r="U75" i="14"/>
  <c r="U101" i="14"/>
  <c r="U73" i="14"/>
  <c r="U70" i="14"/>
  <c r="U87" i="14"/>
  <c r="U81" i="14"/>
  <c r="U119" i="14"/>
  <c r="U66" i="14"/>
  <c r="U64" i="14"/>
  <c r="U62" i="14"/>
  <c r="U60" i="14"/>
  <c r="U58" i="14"/>
  <c r="U56" i="14"/>
  <c r="U54" i="14"/>
  <c r="U52" i="14"/>
  <c r="U50" i="14"/>
  <c r="U48" i="14"/>
  <c r="U46" i="14"/>
  <c r="U44" i="14"/>
  <c r="U42" i="14"/>
  <c r="U40" i="14"/>
  <c r="U38" i="14"/>
  <c r="U36" i="14"/>
  <c r="U34" i="14"/>
  <c r="U69" i="14"/>
  <c r="U68" i="14"/>
  <c r="U89" i="14"/>
  <c r="U83" i="14"/>
  <c r="U77" i="14"/>
  <c r="U71" i="14"/>
  <c r="U59" i="14"/>
  <c r="U63" i="14"/>
  <c r="U45" i="14"/>
  <c r="U53" i="14"/>
  <c r="U47" i="14"/>
  <c r="U41" i="14"/>
  <c r="U67" i="14"/>
  <c r="U49" i="14"/>
  <c r="U85" i="14"/>
  <c r="U57" i="14"/>
  <c r="U39" i="14"/>
  <c r="U72" i="14"/>
  <c r="U61" i="14"/>
  <c r="U32" i="14"/>
  <c r="U79" i="14"/>
  <c r="U51" i="14"/>
  <c r="U93" i="14"/>
  <c r="U65" i="14"/>
  <c r="U31" i="14"/>
  <c r="U29" i="14"/>
  <c r="U27" i="14"/>
  <c r="U25" i="14"/>
  <c r="U23" i="14"/>
  <c r="U21" i="14"/>
  <c r="U19" i="14"/>
  <c r="U17" i="14"/>
  <c r="U33" i="14"/>
  <c r="AG159" i="14"/>
  <c r="AG157" i="14"/>
  <c r="AG160" i="14"/>
  <c r="AG158" i="14"/>
  <c r="AG156" i="14"/>
  <c r="AG154" i="14"/>
  <c r="AG152" i="14"/>
  <c r="AG142" i="14"/>
  <c r="AG140" i="14"/>
  <c r="AG138" i="14"/>
  <c r="AG136" i="14"/>
  <c r="AG134" i="14"/>
  <c r="AG132" i="14"/>
  <c r="AG130" i="14"/>
  <c r="AG128" i="14"/>
  <c r="AG126" i="14"/>
  <c r="AG124" i="14"/>
  <c r="AG122" i="14"/>
  <c r="AG120" i="14"/>
  <c r="AG151" i="14"/>
  <c r="AG146" i="14"/>
  <c r="AG150" i="14"/>
  <c r="AG147" i="14"/>
  <c r="AG155" i="14"/>
  <c r="AG143" i="14"/>
  <c r="AG141" i="14"/>
  <c r="AG139" i="14"/>
  <c r="AG137" i="14"/>
  <c r="AG135" i="14"/>
  <c r="AG133" i="14"/>
  <c r="AG131" i="14"/>
  <c r="AG148" i="14"/>
  <c r="AG144" i="14"/>
  <c r="AG123" i="14"/>
  <c r="AG153" i="14"/>
  <c r="AG119" i="14"/>
  <c r="AG145" i="14"/>
  <c r="AG125" i="14"/>
  <c r="AG118" i="14"/>
  <c r="AG116" i="14"/>
  <c r="AG114" i="14"/>
  <c r="AG112" i="14"/>
  <c r="AG110" i="14"/>
  <c r="AG108" i="14"/>
  <c r="AG106" i="14"/>
  <c r="AG104" i="14"/>
  <c r="AG102" i="14"/>
  <c r="AG100" i="14"/>
  <c r="AG149" i="14"/>
  <c r="AG127" i="14"/>
  <c r="AG121" i="14"/>
  <c r="AG103" i="14"/>
  <c r="AG89" i="14"/>
  <c r="AG117" i="14"/>
  <c r="AG115" i="14"/>
  <c r="AG93" i="14"/>
  <c r="AG113" i="14"/>
  <c r="AG105" i="14"/>
  <c r="AG101" i="14"/>
  <c r="AG90" i="14"/>
  <c r="AG111" i="14"/>
  <c r="AG109" i="14"/>
  <c r="AG91" i="14"/>
  <c r="AG88" i="14"/>
  <c r="AG86" i="14"/>
  <c r="AG84" i="14"/>
  <c r="AG82" i="14"/>
  <c r="AG80" i="14"/>
  <c r="AG78" i="14"/>
  <c r="AG76" i="14"/>
  <c r="AG74" i="14"/>
  <c r="AG129" i="14"/>
  <c r="AG92" i="14"/>
  <c r="AG94" i="14"/>
  <c r="AG71" i="14"/>
  <c r="AG99" i="14"/>
  <c r="AG87" i="14"/>
  <c r="AG81" i="14"/>
  <c r="AG107" i="14"/>
  <c r="AG97" i="14"/>
  <c r="AG72" i="14"/>
  <c r="AG95" i="14"/>
  <c r="AG83" i="14"/>
  <c r="AG77" i="14"/>
  <c r="AG70" i="14"/>
  <c r="AG66" i="14"/>
  <c r="AG64" i="14"/>
  <c r="AG62" i="14"/>
  <c r="AG60" i="14"/>
  <c r="AG58" i="14"/>
  <c r="AG56" i="14"/>
  <c r="AG54" i="14"/>
  <c r="AG52" i="14"/>
  <c r="AG50" i="14"/>
  <c r="AG48" i="14"/>
  <c r="AG46" i="14"/>
  <c r="AG44" i="14"/>
  <c r="AG42" i="14"/>
  <c r="AG40" i="14"/>
  <c r="AG38" i="14"/>
  <c r="AG36" i="14"/>
  <c r="AG34" i="14"/>
  <c r="AG68" i="14"/>
  <c r="AG98" i="14"/>
  <c r="AG75" i="14"/>
  <c r="AG73" i="14"/>
  <c r="AG69" i="14"/>
  <c r="AG85" i="14"/>
  <c r="AG79" i="14"/>
  <c r="AG53" i="14"/>
  <c r="AG67" i="14"/>
  <c r="AG96" i="14"/>
  <c r="AG57" i="14"/>
  <c r="AG33" i="14"/>
  <c r="AG43" i="14"/>
  <c r="AG61" i="14"/>
  <c r="AG51" i="14"/>
  <c r="AG65" i="14"/>
  <c r="AG37" i="14"/>
  <c r="AG55" i="14"/>
  <c r="AG41" i="14"/>
  <c r="AG59" i="14"/>
  <c r="AG45" i="14"/>
  <c r="AG32" i="14"/>
  <c r="AG31" i="14"/>
  <c r="AG29" i="14"/>
  <c r="AG27" i="14"/>
  <c r="AG25" i="14"/>
  <c r="AG23" i="14"/>
  <c r="AG21" i="14"/>
  <c r="AG19" i="14"/>
  <c r="AG17" i="14"/>
  <c r="AG63" i="14"/>
  <c r="AG49" i="14"/>
  <c r="AS155" i="14"/>
  <c r="AS149" i="14"/>
  <c r="AS145" i="14"/>
  <c r="AS142" i="14"/>
  <c r="AS140" i="14"/>
  <c r="AS138" i="14"/>
  <c r="AS136" i="14"/>
  <c r="AS134" i="14"/>
  <c r="AS132" i="14"/>
  <c r="AS130" i="14"/>
  <c r="AS128" i="14"/>
  <c r="AS126" i="14"/>
  <c r="AS124" i="14"/>
  <c r="AS122" i="14"/>
  <c r="AS120" i="14"/>
  <c r="AS153" i="14"/>
  <c r="AS152" i="14"/>
  <c r="AS146" i="14"/>
  <c r="AS154" i="14"/>
  <c r="AS151" i="14"/>
  <c r="AS147" i="14"/>
  <c r="AS141" i="14"/>
  <c r="AS139" i="14"/>
  <c r="AS137" i="14"/>
  <c r="AS135" i="14"/>
  <c r="AS133" i="14"/>
  <c r="AS131" i="14"/>
  <c r="AS159" i="14"/>
  <c r="AS143" i="14"/>
  <c r="AS160" i="14"/>
  <c r="AS158" i="14"/>
  <c r="AS157" i="14"/>
  <c r="AS150" i="14"/>
  <c r="AS156" i="14"/>
  <c r="AS117" i="14"/>
  <c r="AS148" i="14"/>
  <c r="AS127" i="14"/>
  <c r="AS121" i="14"/>
  <c r="AS116" i="14"/>
  <c r="AS114" i="14"/>
  <c r="AS112" i="14"/>
  <c r="AS110" i="14"/>
  <c r="AS108" i="14"/>
  <c r="AS106" i="14"/>
  <c r="AS104" i="14"/>
  <c r="AS102" i="14"/>
  <c r="AS100" i="14"/>
  <c r="AS129" i="14"/>
  <c r="AS123" i="14"/>
  <c r="AS119" i="14"/>
  <c r="AS118" i="14"/>
  <c r="AS125" i="14"/>
  <c r="AS111" i="14"/>
  <c r="AS109" i="14"/>
  <c r="AS89" i="14"/>
  <c r="AS99" i="14"/>
  <c r="AS98" i="14"/>
  <c r="AS97" i="14"/>
  <c r="AS96" i="14"/>
  <c r="AS95" i="14"/>
  <c r="AS94" i="14"/>
  <c r="AS144" i="14"/>
  <c r="AS107" i="14"/>
  <c r="AS103" i="14"/>
  <c r="AS93" i="14"/>
  <c r="AS90" i="14"/>
  <c r="AS88" i="14"/>
  <c r="AS86" i="14"/>
  <c r="AS84" i="14"/>
  <c r="AS82" i="14"/>
  <c r="AS80" i="14"/>
  <c r="AS78" i="14"/>
  <c r="AS76" i="14"/>
  <c r="AS74" i="14"/>
  <c r="AS91" i="14"/>
  <c r="AS101" i="14"/>
  <c r="AS105" i="14"/>
  <c r="AS113" i="14"/>
  <c r="AS73" i="14"/>
  <c r="AS92" i="14"/>
  <c r="AS83" i="14"/>
  <c r="AS77" i="14"/>
  <c r="AS75" i="14"/>
  <c r="AS71" i="14"/>
  <c r="AS115" i="14"/>
  <c r="AS66" i="14"/>
  <c r="AS64" i="14"/>
  <c r="AS62" i="14"/>
  <c r="AS60" i="14"/>
  <c r="AS58" i="14"/>
  <c r="AS56" i="14"/>
  <c r="AS54" i="14"/>
  <c r="AS52" i="14"/>
  <c r="AS50" i="14"/>
  <c r="AS48" i="14"/>
  <c r="AS46" i="14"/>
  <c r="AS44" i="14"/>
  <c r="AS42" i="14"/>
  <c r="AS40" i="14"/>
  <c r="AS38" i="14"/>
  <c r="AS36" i="14"/>
  <c r="AS34" i="14"/>
  <c r="AS85" i="14"/>
  <c r="AS79" i="14"/>
  <c r="AS72" i="14"/>
  <c r="AS70" i="14"/>
  <c r="AS68" i="14"/>
  <c r="AS61" i="14"/>
  <c r="AS41" i="14"/>
  <c r="AS81" i="14"/>
  <c r="AS51" i="14"/>
  <c r="AS65" i="14"/>
  <c r="AS55" i="14"/>
  <c r="AS45" i="14"/>
  <c r="AS47" i="14"/>
  <c r="AS33" i="14"/>
  <c r="AS59" i="14"/>
  <c r="AS49" i="14"/>
  <c r="AS35" i="14"/>
  <c r="AS63" i="14"/>
  <c r="AS43" i="14"/>
  <c r="AS69" i="14"/>
  <c r="AS53" i="14"/>
  <c r="AS37" i="14"/>
  <c r="AS31" i="14"/>
  <c r="AS29" i="14"/>
  <c r="AS27" i="14"/>
  <c r="AS25" i="14"/>
  <c r="AS23" i="14"/>
  <c r="AS21" i="14"/>
  <c r="AS19" i="14"/>
  <c r="AS17" i="14"/>
  <c r="AS87" i="14"/>
  <c r="AS57" i="14"/>
  <c r="AS39" i="14"/>
  <c r="AS32" i="14"/>
  <c r="AV16" i="14"/>
  <c r="AL17" i="14"/>
  <c r="AZ17" i="14"/>
  <c r="L18" i="14"/>
  <c r="Z18" i="14"/>
  <c r="AO18" i="14"/>
  <c r="P19" i="14"/>
  <c r="AD19" i="14"/>
  <c r="E20" i="14"/>
  <c r="AH20" i="14"/>
  <c r="AV20" i="14"/>
  <c r="AL21" i="14"/>
  <c r="AZ21" i="14"/>
  <c r="L22" i="14"/>
  <c r="Z22" i="14"/>
  <c r="AO22" i="14"/>
  <c r="P23" i="14"/>
  <c r="AD23" i="14"/>
  <c r="E24" i="14"/>
  <c r="AH24" i="14"/>
  <c r="AV24" i="14"/>
  <c r="AL25" i="14"/>
  <c r="AZ25" i="14"/>
  <c r="L26" i="14"/>
  <c r="Z26" i="14"/>
  <c r="AO26" i="14"/>
  <c r="P27" i="14"/>
  <c r="AD27" i="14"/>
  <c r="Z28" i="14"/>
  <c r="N29" i="14"/>
  <c r="U30" i="14"/>
  <c r="AZ31" i="14"/>
  <c r="AB32" i="14"/>
  <c r="I33" i="14"/>
  <c r="AB34" i="14"/>
  <c r="AW35" i="14"/>
  <c r="AD36" i="14"/>
  <c r="L40" i="14"/>
  <c r="BA56" i="14"/>
  <c r="AO62" i="14"/>
  <c r="J154" i="14"/>
  <c r="J153" i="14"/>
  <c r="J149" i="14"/>
  <c r="J147" i="14"/>
  <c r="J145" i="14"/>
  <c r="J156" i="14"/>
  <c r="J152" i="14"/>
  <c r="J148" i="14"/>
  <c r="J144" i="14"/>
  <c r="J151" i="14"/>
  <c r="J143" i="14"/>
  <c r="J141" i="14"/>
  <c r="J139" i="14"/>
  <c r="J137" i="14"/>
  <c r="J135" i="14"/>
  <c r="J133" i="14"/>
  <c r="J155" i="14"/>
  <c r="J150" i="14"/>
  <c r="J146" i="14"/>
  <c r="J142" i="14"/>
  <c r="J136" i="14"/>
  <c r="J126" i="14"/>
  <c r="J158" i="14"/>
  <c r="J160" i="14"/>
  <c r="J125" i="14"/>
  <c r="J116" i="14"/>
  <c r="J114" i="14"/>
  <c r="J112" i="14"/>
  <c r="J110" i="14"/>
  <c r="J138" i="14"/>
  <c r="J129" i="14"/>
  <c r="J128" i="14"/>
  <c r="J122" i="14"/>
  <c r="J119" i="14"/>
  <c r="J157" i="14"/>
  <c r="J132" i="14"/>
  <c r="J120" i="14"/>
  <c r="J159" i="14"/>
  <c r="J127" i="14"/>
  <c r="J140" i="14"/>
  <c r="J134" i="14"/>
  <c r="J131" i="14"/>
  <c r="J124" i="14"/>
  <c r="J121" i="14"/>
  <c r="J109" i="14"/>
  <c r="J106" i="14"/>
  <c r="J91" i="14"/>
  <c r="J103" i="14"/>
  <c r="J100" i="14"/>
  <c r="J99" i="14"/>
  <c r="J98" i="14"/>
  <c r="J97" i="14"/>
  <c r="J96" i="14"/>
  <c r="J95" i="14"/>
  <c r="J118" i="14"/>
  <c r="J105" i="14"/>
  <c r="J94" i="14"/>
  <c r="J101" i="14"/>
  <c r="J92" i="14"/>
  <c r="J88" i="14"/>
  <c r="J86" i="14"/>
  <c r="J84" i="14"/>
  <c r="J82" i="14"/>
  <c r="J80" i="14"/>
  <c r="J78" i="14"/>
  <c r="J130" i="14"/>
  <c r="J107" i="14"/>
  <c r="J104" i="14"/>
  <c r="J93" i="14"/>
  <c r="J117" i="14"/>
  <c r="J123" i="14"/>
  <c r="J115" i="14"/>
  <c r="J108" i="14"/>
  <c r="J102" i="14"/>
  <c r="J111" i="14"/>
  <c r="J85" i="14"/>
  <c r="J79" i="14"/>
  <c r="J113" i="14"/>
  <c r="J75" i="14"/>
  <c r="J69" i="14"/>
  <c r="J87" i="14"/>
  <c r="J81" i="14"/>
  <c r="J74" i="14"/>
  <c r="J72" i="14"/>
  <c r="J71" i="14"/>
  <c r="J68" i="14"/>
  <c r="J66" i="14"/>
  <c r="J64" i="14"/>
  <c r="J62" i="14"/>
  <c r="J60" i="14"/>
  <c r="J58" i="14"/>
  <c r="J56" i="14"/>
  <c r="J54" i="14"/>
  <c r="J52" i="14"/>
  <c r="J50" i="14"/>
  <c r="J48" i="14"/>
  <c r="J46" i="14"/>
  <c r="J44" i="14"/>
  <c r="J42" i="14"/>
  <c r="J40" i="14"/>
  <c r="J38" i="14"/>
  <c r="J36" i="14"/>
  <c r="J34" i="14"/>
  <c r="J32" i="14"/>
  <c r="J89" i="14"/>
  <c r="J83" i="14"/>
  <c r="J77" i="14"/>
  <c r="J76" i="14"/>
  <c r="J73" i="14"/>
  <c r="J55" i="14"/>
  <c r="J39" i="14"/>
  <c r="J59" i="14"/>
  <c r="J30" i="14"/>
  <c r="J70" i="14"/>
  <c r="J63" i="14"/>
  <c r="J43" i="14"/>
  <c r="J90" i="14"/>
  <c r="J53" i="14"/>
  <c r="J67" i="14"/>
  <c r="J45" i="14"/>
  <c r="J57" i="14"/>
  <c r="J47" i="14"/>
  <c r="J33" i="14"/>
  <c r="J49" i="14"/>
  <c r="J61" i="14"/>
  <c r="J41" i="14"/>
  <c r="J35" i="14"/>
  <c r="J65" i="14"/>
  <c r="J37" i="14"/>
  <c r="V155" i="14"/>
  <c r="V154" i="14"/>
  <c r="V149" i="14"/>
  <c r="V147" i="14"/>
  <c r="V145" i="14"/>
  <c r="V153" i="14"/>
  <c r="V148" i="14"/>
  <c r="V144" i="14"/>
  <c r="V143" i="14"/>
  <c r="V141" i="14"/>
  <c r="V139" i="14"/>
  <c r="V137" i="14"/>
  <c r="V135" i="14"/>
  <c r="V133" i="14"/>
  <c r="V160" i="14"/>
  <c r="V159" i="14"/>
  <c r="V158" i="14"/>
  <c r="V157" i="14"/>
  <c r="V152" i="14"/>
  <c r="V156" i="14"/>
  <c r="V151" i="14"/>
  <c r="V150" i="14"/>
  <c r="V129" i="14"/>
  <c r="V127" i="14"/>
  <c r="V121" i="14"/>
  <c r="V138" i="14"/>
  <c r="V124" i="14"/>
  <c r="V132" i="14"/>
  <c r="V116" i="14"/>
  <c r="V114" i="14"/>
  <c r="V112" i="14"/>
  <c r="V110" i="14"/>
  <c r="V131" i="14"/>
  <c r="V123" i="14"/>
  <c r="V140" i="14"/>
  <c r="V134" i="14"/>
  <c r="V126" i="14"/>
  <c r="V130" i="14"/>
  <c r="V90" i="14"/>
  <c r="V118" i="14"/>
  <c r="V104" i="14"/>
  <c r="V125" i="14"/>
  <c r="V107" i="14"/>
  <c r="V102" i="14"/>
  <c r="V91" i="14"/>
  <c r="V122" i="14"/>
  <c r="V128" i="14"/>
  <c r="V117" i="14"/>
  <c r="V108" i="14"/>
  <c r="V88" i="14"/>
  <c r="V86" i="14"/>
  <c r="V84" i="14"/>
  <c r="V82" i="14"/>
  <c r="V80" i="14"/>
  <c r="V78" i="14"/>
  <c r="V76" i="14"/>
  <c r="V115" i="14"/>
  <c r="V100" i="14"/>
  <c r="V99" i="14"/>
  <c r="V98" i="14"/>
  <c r="V97" i="14"/>
  <c r="V96" i="14"/>
  <c r="V95" i="14"/>
  <c r="V136" i="14"/>
  <c r="V113" i="14"/>
  <c r="V106" i="14"/>
  <c r="V103" i="14"/>
  <c r="V94" i="14"/>
  <c r="V92" i="14"/>
  <c r="V111" i="14"/>
  <c r="V109" i="14"/>
  <c r="V105" i="14"/>
  <c r="V101" i="14"/>
  <c r="V73" i="14"/>
  <c r="V70" i="14"/>
  <c r="V120" i="14"/>
  <c r="V87" i="14"/>
  <c r="V81" i="14"/>
  <c r="V146" i="14"/>
  <c r="V119" i="14"/>
  <c r="V66" i="14"/>
  <c r="V64" i="14"/>
  <c r="V62" i="14"/>
  <c r="V60" i="14"/>
  <c r="V58" i="14"/>
  <c r="V56" i="14"/>
  <c r="V54" i="14"/>
  <c r="V52" i="14"/>
  <c r="V50" i="14"/>
  <c r="V48" i="14"/>
  <c r="V46" i="14"/>
  <c r="V44" i="14"/>
  <c r="V42" i="14"/>
  <c r="V40" i="14"/>
  <c r="V38" i="14"/>
  <c r="V36" i="14"/>
  <c r="V34" i="14"/>
  <c r="V32" i="14"/>
  <c r="V69" i="14"/>
  <c r="V68" i="14"/>
  <c r="V89" i="14"/>
  <c r="V83" i="14"/>
  <c r="V77" i="14"/>
  <c r="V71" i="14"/>
  <c r="V93" i="14"/>
  <c r="V35" i="14"/>
  <c r="V74" i="14"/>
  <c r="V63" i="14"/>
  <c r="V45" i="14"/>
  <c r="V53" i="14"/>
  <c r="V47" i="14"/>
  <c r="V41" i="14"/>
  <c r="V37" i="14"/>
  <c r="V30" i="14"/>
  <c r="V28" i="14"/>
  <c r="V67" i="14"/>
  <c r="V49" i="14"/>
  <c r="V85" i="14"/>
  <c r="V57" i="14"/>
  <c r="V39" i="14"/>
  <c r="V72" i="14"/>
  <c r="V61" i="14"/>
  <c r="V142" i="14"/>
  <c r="V79" i="14"/>
  <c r="V75" i="14"/>
  <c r="V51" i="14"/>
  <c r="V65" i="14"/>
  <c r="V55" i="14"/>
  <c r="V43" i="14"/>
  <c r="V59" i="14"/>
  <c r="AH159" i="14"/>
  <c r="AH157" i="14"/>
  <c r="AH160" i="14"/>
  <c r="AH158" i="14"/>
  <c r="AH156" i="14"/>
  <c r="AH149" i="14"/>
  <c r="AH147" i="14"/>
  <c r="AH145" i="14"/>
  <c r="AH143" i="14"/>
  <c r="AH151" i="14"/>
  <c r="AH146" i="14"/>
  <c r="AH150" i="14"/>
  <c r="AH155" i="14"/>
  <c r="AH141" i="14"/>
  <c r="AH139" i="14"/>
  <c r="AH137" i="14"/>
  <c r="AH135" i="14"/>
  <c r="AH133" i="14"/>
  <c r="AH148" i="14"/>
  <c r="AH144" i="14"/>
  <c r="AH153" i="14"/>
  <c r="AH138" i="14"/>
  <c r="AH132" i="14"/>
  <c r="AH126" i="14"/>
  <c r="AH119" i="14"/>
  <c r="AH131" i="14"/>
  <c r="AH125" i="14"/>
  <c r="AH120" i="14"/>
  <c r="AH118" i="14"/>
  <c r="AH116" i="14"/>
  <c r="AH114" i="14"/>
  <c r="AH112" i="14"/>
  <c r="AH110" i="14"/>
  <c r="AH108" i="14"/>
  <c r="AH140" i="14"/>
  <c r="AH134" i="14"/>
  <c r="AH122" i="14"/>
  <c r="AH130" i="14"/>
  <c r="AH128" i="14"/>
  <c r="AH127" i="14"/>
  <c r="AH121" i="14"/>
  <c r="AH154" i="14"/>
  <c r="AH142" i="14"/>
  <c r="AH136" i="14"/>
  <c r="AH129" i="14"/>
  <c r="AH124" i="14"/>
  <c r="AH106" i="14"/>
  <c r="AH117" i="14"/>
  <c r="AH115" i="14"/>
  <c r="AH93" i="14"/>
  <c r="AH113" i="14"/>
  <c r="AH105" i="14"/>
  <c r="AH101" i="14"/>
  <c r="AH90" i="14"/>
  <c r="AH111" i="14"/>
  <c r="AH152" i="14"/>
  <c r="AH109" i="14"/>
  <c r="AH91" i="14"/>
  <c r="AH88" i="14"/>
  <c r="AH86" i="14"/>
  <c r="AH84" i="14"/>
  <c r="AH82" i="14"/>
  <c r="AH80" i="14"/>
  <c r="AH78" i="14"/>
  <c r="AH76" i="14"/>
  <c r="AH123" i="14"/>
  <c r="AH104" i="14"/>
  <c r="AH102" i="14"/>
  <c r="AH92" i="14"/>
  <c r="AH107" i="14"/>
  <c r="AH99" i="14"/>
  <c r="AH98" i="14"/>
  <c r="AH97" i="14"/>
  <c r="AH96" i="14"/>
  <c r="AH95" i="14"/>
  <c r="AH94" i="14"/>
  <c r="AH103" i="14"/>
  <c r="AH87" i="14"/>
  <c r="AH81" i="14"/>
  <c r="AH72" i="14"/>
  <c r="AH83" i="14"/>
  <c r="AH77" i="14"/>
  <c r="AH74" i="14"/>
  <c r="AH70" i="14"/>
  <c r="AH66" i="14"/>
  <c r="AH64" i="14"/>
  <c r="AH62" i="14"/>
  <c r="AH60" i="14"/>
  <c r="AH58" i="14"/>
  <c r="AH56" i="14"/>
  <c r="AH54" i="14"/>
  <c r="AH52" i="14"/>
  <c r="AH50" i="14"/>
  <c r="AH48" i="14"/>
  <c r="AH46" i="14"/>
  <c r="AH44" i="14"/>
  <c r="AH42" i="14"/>
  <c r="AH40" i="14"/>
  <c r="AH38" i="14"/>
  <c r="AH36" i="14"/>
  <c r="AH34" i="14"/>
  <c r="AH32" i="14"/>
  <c r="AH89" i="14"/>
  <c r="AH100" i="14"/>
  <c r="AH68" i="14"/>
  <c r="AH75" i="14"/>
  <c r="AH73" i="14"/>
  <c r="AH69" i="14"/>
  <c r="AH85" i="14"/>
  <c r="AH79" i="14"/>
  <c r="AH67" i="14"/>
  <c r="AH71" i="14"/>
  <c r="AH57" i="14"/>
  <c r="AH43" i="14"/>
  <c r="AH30" i="14"/>
  <c r="AH28" i="14"/>
  <c r="AH61" i="14"/>
  <c r="AH51" i="14"/>
  <c r="AH65" i="14"/>
  <c r="AH37" i="14"/>
  <c r="AH55" i="14"/>
  <c r="AH41" i="14"/>
  <c r="AH39" i="14"/>
  <c r="AH59" i="14"/>
  <c r="AH45" i="14"/>
  <c r="AH47" i="14"/>
  <c r="AH53" i="14"/>
  <c r="AT160" i="14"/>
  <c r="AT149" i="14"/>
  <c r="AT147" i="14"/>
  <c r="AT145" i="14"/>
  <c r="AT143" i="14"/>
  <c r="AT153" i="14"/>
  <c r="AT152" i="14"/>
  <c r="AT146" i="14"/>
  <c r="AT154" i="14"/>
  <c r="AT151" i="14"/>
  <c r="AT141" i="14"/>
  <c r="AT139" i="14"/>
  <c r="AT137" i="14"/>
  <c r="AT135" i="14"/>
  <c r="AT133" i="14"/>
  <c r="AT159" i="14"/>
  <c r="AT158" i="14"/>
  <c r="AT157" i="14"/>
  <c r="AT150" i="14"/>
  <c r="AT156" i="14"/>
  <c r="AT148" i="14"/>
  <c r="AT144" i="14"/>
  <c r="AT128" i="14"/>
  <c r="AT127" i="14"/>
  <c r="AT121" i="14"/>
  <c r="AT155" i="14"/>
  <c r="AT140" i="14"/>
  <c r="AT134" i="14"/>
  <c r="AT130" i="14"/>
  <c r="AT124" i="14"/>
  <c r="AT116" i="14"/>
  <c r="AT114" i="14"/>
  <c r="AT112" i="14"/>
  <c r="AT110" i="14"/>
  <c r="AT108" i="14"/>
  <c r="AT129" i="14"/>
  <c r="AT123" i="14"/>
  <c r="AT119" i="14"/>
  <c r="AT142" i="14"/>
  <c r="AT136" i="14"/>
  <c r="AT126" i="14"/>
  <c r="AT120" i="14"/>
  <c r="AT122" i="14"/>
  <c r="AT109" i="14"/>
  <c r="AT102" i="14"/>
  <c r="AT89" i="14"/>
  <c r="AT104" i="14"/>
  <c r="AT99" i="14"/>
  <c r="AT98" i="14"/>
  <c r="AT97" i="14"/>
  <c r="AT96" i="14"/>
  <c r="AT95" i="14"/>
  <c r="AT94" i="14"/>
  <c r="AT100" i="14"/>
  <c r="AT107" i="14"/>
  <c r="AT103" i="14"/>
  <c r="AT93" i="14"/>
  <c r="AT90" i="14"/>
  <c r="AT88" i="14"/>
  <c r="AT86" i="14"/>
  <c r="AT84" i="14"/>
  <c r="AT82" i="14"/>
  <c r="AT80" i="14"/>
  <c r="AT78" i="14"/>
  <c r="AT76" i="14"/>
  <c r="AT132" i="14"/>
  <c r="AT118" i="14"/>
  <c r="AT106" i="14"/>
  <c r="AT91" i="14"/>
  <c r="AT101" i="14"/>
  <c r="AT105" i="14"/>
  <c r="AT115" i="14"/>
  <c r="AT113" i="14"/>
  <c r="AT73" i="14"/>
  <c r="AT125" i="14"/>
  <c r="AT92" i="14"/>
  <c r="AT83" i="14"/>
  <c r="AT77" i="14"/>
  <c r="AT75" i="14"/>
  <c r="AT71" i="14"/>
  <c r="AT138" i="14"/>
  <c r="AT131" i="14"/>
  <c r="AT66" i="14"/>
  <c r="AT64" i="14"/>
  <c r="AT62" i="14"/>
  <c r="AT60" i="14"/>
  <c r="AT58" i="14"/>
  <c r="AT56" i="14"/>
  <c r="AT54" i="14"/>
  <c r="AT52" i="14"/>
  <c r="AT50" i="14"/>
  <c r="AT48" i="14"/>
  <c r="AT46" i="14"/>
  <c r="AT44" i="14"/>
  <c r="AT42" i="14"/>
  <c r="AT40" i="14"/>
  <c r="AT38" i="14"/>
  <c r="AT36" i="14"/>
  <c r="AT34" i="14"/>
  <c r="AT32" i="14"/>
  <c r="AT85" i="14"/>
  <c r="AT79" i="14"/>
  <c r="AT72" i="14"/>
  <c r="AT70" i="14"/>
  <c r="AT68" i="14"/>
  <c r="AT61" i="14"/>
  <c r="AT41" i="14"/>
  <c r="AT111" i="14"/>
  <c r="AT81" i="14"/>
  <c r="AT51" i="14"/>
  <c r="AT65" i="14"/>
  <c r="AT30" i="14"/>
  <c r="AT28" i="14"/>
  <c r="AT117" i="14"/>
  <c r="AT55" i="14"/>
  <c r="AT45" i="14"/>
  <c r="AT47" i="14"/>
  <c r="AT59" i="14"/>
  <c r="AT49" i="14"/>
  <c r="AT35" i="14"/>
  <c r="AT63" i="14"/>
  <c r="AT43" i="14"/>
  <c r="AT69" i="14"/>
  <c r="AT53" i="14"/>
  <c r="AT67" i="14"/>
  <c r="AT74" i="14"/>
  <c r="F11" i="14"/>
  <c r="R11" i="14"/>
  <c r="AD11" i="14"/>
  <c r="AP11" i="14"/>
  <c r="BB11" i="14"/>
  <c r="L12" i="14"/>
  <c r="X12" i="14"/>
  <c r="AJ12" i="14"/>
  <c r="AV12" i="14"/>
  <c r="F13" i="14"/>
  <c r="R13" i="14"/>
  <c r="AD13" i="14"/>
  <c r="AP13" i="14"/>
  <c r="BB13" i="14"/>
  <c r="L14" i="14"/>
  <c r="X14" i="14"/>
  <c r="AJ14" i="14"/>
  <c r="F15" i="14"/>
  <c r="R15" i="14"/>
  <c r="AD15" i="14"/>
  <c r="AP15" i="14"/>
  <c r="BB15" i="14"/>
  <c r="L16" i="14"/>
  <c r="AJ16" i="14"/>
  <c r="AW16" i="14"/>
  <c r="J17" i="14"/>
  <c r="Y17" i="14"/>
  <c r="AM17" i="14"/>
  <c r="BA17" i="14"/>
  <c r="M18" i="14"/>
  <c r="AB18" i="14"/>
  <c r="C19" i="14"/>
  <c r="Q19" i="14"/>
  <c r="AT19" i="14"/>
  <c r="U20" i="14"/>
  <c r="AW20" i="14"/>
  <c r="J21" i="14"/>
  <c r="Y21" i="14"/>
  <c r="AM21" i="14"/>
  <c r="BA21" i="14"/>
  <c r="M22" i="14"/>
  <c r="AB22" i="14"/>
  <c r="C23" i="14"/>
  <c r="Q23" i="14"/>
  <c r="AT23" i="14"/>
  <c r="U24" i="14"/>
  <c r="AW24" i="14"/>
  <c r="J25" i="14"/>
  <c r="Y25" i="14"/>
  <c r="AM25" i="14"/>
  <c r="BA25" i="14"/>
  <c r="M26" i="14"/>
  <c r="AB26" i="14"/>
  <c r="C27" i="14"/>
  <c r="Q27" i="14"/>
  <c r="I28" i="14"/>
  <c r="AB28" i="14"/>
  <c r="AW28" i="14"/>
  <c r="O29" i="14"/>
  <c r="AX30" i="14"/>
  <c r="Z31" i="14"/>
  <c r="BB31" i="14"/>
  <c r="M33" i="14"/>
  <c r="AW33" i="14"/>
  <c r="R35" i="14"/>
  <c r="BB35" i="14"/>
  <c r="M37" i="14"/>
  <c r="E38" i="14"/>
  <c r="U43" i="14"/>
  <c r="AT57" i="14"/>
  <c r="AH63" i="14"/>
  <c r="L159" i="14"/>
  <c r="L157" i="14"/>
  <c r="L155" i="14"/>
  <c r="L153" i="14"/>
  <c r="L152" i="14"/>
  <c r="L156" i="14"/>
  <c r="L148" i="14"/>
  <c r="L144" i="14"/>
  <c r="L154" i="14"/>
  <c r="L151" i="14"/>
  <c r="L143" i="14"/>
  <c r="L141" i="14"/>
  <c r="L139" i="14"/>
  <c r="L137" i="14"/>
  <c r="L135" i="14"/>
  <c r="L133" i="14"/>
  <c r="L131" i="14"/>
  <c r="L129" i="14"/>
  <c r="L149" i="14"/>
  <c r="L145" i="14"/>
  <c r="L150" i="14"/>
  <c r="L146" i="14"/>
  <c r="L160" i="14"/>
  <c r="L142" i="14"/>
  <c r="L140" i="14"/>
  <c r="L138" i="14"/>
  <c r="L136" i="14"/>
  <c r="L134" i="14"/>
  <c r="L132" i="14"/>
  <c r="L130" i="14"/>
  <c r="L128" i="14"/>
  <c r="L126" i="14"/>
  <c r="L124" i="14"/>
  <c r="L122" i="14"/>
  <c r="L120" i="14"/>
  <c r="L118" i="14"/>
  <c r="L158" i="14"/>
  <c r="L116" i="14"/>
  <c r="L114" i="14"/>
  <c r="L112" i="14"/>
  <c r="L110" i="14"/>
  <c r="L108" i="14"/>
  <c r="L125" i="14"/>
  <c r="L147" i="14"/>
  <c r="L119" i="14"/>
  <c r="L127" i="14"/>
  <c r="L121" i="14"/>
  <c r="L103" i="14"/>
  <c r="L100" i="14"/>
  <c r="L99" i="14"/>
  <c r="L98" i="14"/>
  <c r="L97" i="14"/>
  <c r="L96" i="14"/>
  <c r="L95" i="14"/>
  <c r="L105" i="14"/>
  <c r="L94" i="14"/>
  <c r="L92" i="14"/>
  <c r="L88" i="14"/>
  <c r="L86" i="14"/>
  <c r="L84" i="14"/>
  <c r="L82" i="14"/>
  <c r="L80" i="14"/>
  <c r="L78" i="14"/>
  <c r="L76" i="14"/>
  <c r="L74" i="14"/>
  <c r="L72" i="14"/>
  <c r="L101" i="14"/>
  <c r="L107" i="14"/>
  <c r="L104" i="14"/>
  <c r="L93" i="14"/>
  <c r="L117" i="14"/>
  <c r="L123" i="14"/>
  <c r="L115" i="14"/>
  <c r="L102" i="14"/>
  <c r="L90" i="14"/>
  <c r="L89" i="14"/>
  <c r="L87" i="14"/>
  <c r="L85" i="14"/>
  <c r="L83" i="14"/>
  <c r="L81" i="14"/>
  <c r="L79" i="14"/>
  <c r="L77" i="14"/>
  <c r="L75" i="14"/>
  <c r="L73" i="14"/>
  <c r="L71" i="14"/>
  <c r="L69" i="14"/>
  <c r="L113" i="14"/>
  <c r="L68" i="14"/>
  <c r="L66" i="14"/>
  <c r="L64" i="14"/>
  <c r="L62" i="14"/>
  <c r="L60" i="14"/>
  <c r="L58" i="14"/>
  <c r="L56" i="14"/>
  <c r="L54" i="14"/>
  <c r="L52" i="14"/>
  <c r="L50" i="14"/>
  <c r="L48" i="14"/>
  <c r="L46" i="14"/>
  <c r="L44" i="14"/>
  <c r="L42" i="14"/>
  <c r="L91" i="14"/>
  <c r="L109" i="14"/>
  <c r="L70" i="14"/>
  <c r="L67" i="14"/>
  <c r="L65" i="14"/>
  <c r="L63" i="14"/>
  <c r="L61" i="14"/>
  <c r="L59" i="14"/>
  <c r="L57" i="14"/>
  <c r="L55" i="14"/>
  <c r="L53" i="14"/>
  <c r="L51" i="14"/>
  <c r="L30" i="14"/>
  <c r="L28" i="14"/>
  <c r="L111" i="14"/>
  <c r="L43" i="14"/>
  <c r="L34" i="14"/>
  <c r="L45" i="14"/>
  <c r="L47" i="14"/>
  <c r="L33" i="14"/>
  <c r="L49" i="14"/>
  <c r="L38" i="14"/>
  <c r="L31" i="14"/>
  <c r="L29" i="14"/>
  <c r="L27" i="14"/>
  <c r="L25" i="14"/>
  <c r="L23" i="14"/>
  <c r="L21" i="14"/>
  <c r="L19" i="14"/>
  <c r="L17" i="14"/>
  <c r="L41" i="14"/>
  <c r="L35" i="14"/>
  <c r="L37" i="14"/>
  <c r="L39" i="14"/>
  <c r="X159" i="14"/>
  <c r="X157" i="14"/>
  <c r="X155" i="14"/>
  <c r="X154" i="14"/>
  <c r="X153" i="14"/>
  <c r="X147" i="14"/>
  <c r="X148" i="14"/>
  <c r="X144" i="14"/>
  <c r="X143" i="14"/>
  <c r="X141" i="14"/>
  <c r="X139" i="14"/>
  <c r="X137" i="14"/>
  <c r="X135" i="14"/>
  <c r="X133" i="14"/>
  <c r="X131" i="14"/>
  <c r="X129" i="14"/>
  <c r="X160" i="14"/>
  <c r="X152" i="14"/>
  <c r="X158" i="14"/>
  <c r="X156" i="14"/>
  <c r="X151" i="14"/>
  <c r="X149" i="14"/>
  <c r="X145" i="14"/>
  <c r="X150" i="14"/>
  <c r="X146" i="14"/>
  <c r="X142" i="14"/>
  <c r="X140" i="14"/>
  <c r="X138" i="14"/>
  <c r="X136" i="14"/>
  <c r="X134" i="14"/>
  <c r="X132" i="14"/>
  <c r="X130" i="14"/>
  <c r="X128" i="14"/>
  <c r="X126" i="14"/>
  <c r="X124" i="14"/>
  <c r="X122" i="14"/>
  <c r="X120" i="14"/>
  <c r="X118" i="14"/>
  <c r="X127" i="14"/>
  <c r="X121" i="14"/>
  <c r="X116" i="14"/>
  <c r="X114" i="14"/>
  <c r="X112" i="14"/>
  <c r="X110" i="14"/>
  <c r="X108" i="14"/>
  <c r="X123" i="14"/>
  <c r="X125" i="14"/>
  <c r="X119" i="14"/>
  <c r="X104" i="14"/>
  <c r="X107" i="14"/>
  <c r="X102" i="14"/>
  <c r="X91" i="14"/>
  <c r="X88" i="14"/>
  <c r="X86" i="14"/>
  <c r="X84" i="14"/>
  <c r="X82" i="14"/>
  <c r="X80" i="14"/>
  <c r="X78" i="14"/>
  <c r="X76" i="14"/>
  <c r="X74" i="14"/>
  <c r="X72" i="14"/>
  <c r="X117" i="14"/>
  <c r="X115" i="14"/>
  <c r="X100" i="14"/>
  <c r="X99" i="14"/>
  <c r="X98" i="14"/>
  <c r="X97" i="14"/>
  <c r="X96" i="14"/>
  <c r="X95" i="14"/>
  <c r="X94" i="14"/>
  <c r="X92" i="14"/>
  <c r="X113" i="14"/>
  <c r="X106" i="14"/>
  <c r="X103" i="14"/>
  <c r="X111" i="14"/>
  <c r="X109" i="14"/>
  <c r="X105" i="14"/>
  <c r="X101" i="14"/>
  <c r="X89" i="14"/>
  <c r="X87" i="14"/>
  <c r="X85" i="14"/>
  <c r="X83" i="14"/>
  <c r="X81" i="14"/>
  <c r="X79" i="14"/>
  <c r="X77" i="14"/>
  <c r="X75" i="14"/>
  <c r="X73" i="14"/>
  <c r="X71" i="14"/>
  <c r="X69" i="14"/>
  <c r="X93" i="14"/>
  <c r="X66" i="14"/>
  <c r="X64" i="14"/>
  <c r="X62" i="14"/>
  <c r="X60" i="14"/>
  <c r="X58" i="14"/>
  <c r="X56" i="14"/>
  <c r="X54" i="14"/>
  <c r="X52" i="14"/>
  <c r="X50" i="14"/>
  <c r="X48" i="14"/>
  <c r="X46" i="14"/>
  <c r="X44" i="14"/>
  <c r="X42" i="14"/>
  <c r="X68" i="14"/>
  <c r="X67" i="14"/>
  <c r="X65" i="14"/>
  <c r="X63" i="14"/>
  <c r="X61" i="14"/>
  <c r="X59" i="14"/>
  <c r="X57" i="14"/>
  <c r="X55" i="14"/>
  <c r="X53" i="14"/>
  <c r="X51" i="14"/>
  <c r="X90" i="14"/>
  <c r="X47" i="14"/>
  <c r="X41" i="14"/>
  <c r="X37" i="14"/>
  <c r="X30" i="14"/>
  <c r="X28" i="14"/>
  <c r="X49" i="14"/>
  <c r="X70" i="14"/>
  <c r="X39" i="14"/>
  <c r="X34" i="14"/>
  <c r="X32" i="14"/>
  <c r="X31" i="14"/>
  <c r="X29" i="14"/>
  <c r="X27" i="14"/>
  <c r="X25" i="14"/>
  <c r="X23" i="14"/>
  <c r="X21" i="14"/>
  <c r="X19" i="14"/>
  <c r="X17" i="14"/>
  <c r="X43" i="14"/>
  <c r="X36" i="14"/>
  <c r="X38" i="14"/>
  <c r="X45" i="14"/>
  <c r="X40" i="14"/>
  <c r="AJ159" i="14"/>
  <c r="AJ157" i="14"/>
  <c r="AJ160" i="14"/>
  <c r="AJ158" i="14"/>
  <c r="AJ156" i="14"/>
  <c r="AJ154" i="14"/>
  <c r="AJ150" i="14"/>
  <c r="AJ155" i="14"/>
  <c r="AJ147" i="14"/>
  <c r="AJ141" i="14"/>
  <c r="AJ139" i="14"/>
  <c r="AJ137" i="14"/>
  <c r="AJ135" i="14"/>
  <c r="AJ133" i="14"/>
  <c r="AJ131" i="14"/>
  <c r="AJ129" i="14"/>
  <c r="AJ143" i="14"/>
  <c r="AJ148" i="14"/>
  <c r="AJ144" i="14"/>
  <c r="AJ153" i="14"/>
  <c r="AJ152" i="14"/>
  <c r="AJ149" i="14"/>
  <c r="AJ145" i="14"/>
  <c r="AJ142" i="14"/>
  <c r="AJ140" i="14"/>
  <c r="AJ138" i="14"/>
  <c r="AJ136" i="14"/>
  <c r="AJ134" i="14"/>
  <c r="AJ132" i="14"/>
  <c r="AJ130" i="14"/>
  <c r="AJ128" i="14"/>
  <c r="AJ126" i="14"/>
  <c r="AJ124" i="14"/>
  <c r="AJ122" i="14"/>
  <c r="AJ120" i="14"/>
  <c r="AJ118" i="14"/>
  <c r="AJ119" i="14"/>
  <c r="AJ116" i="14"/>
  <c r="AJ114" i="14"/>
  <c r="AJ112" i="14"/>
  <c r="AJ110" i="14"/>
  <c r="AJ108" i="14"/>
  <c r="AJ125" i="14"/>
  <c r="AJ151" i="14"/>
  <c r="AJ127" i="14"/>
  <c r="AJ121" i="14"/>
  <c r="AJ146" i="14"/>
  <c r="AJ117" i="14"/>
  <c r="AJ115" i="14"/>
  <c r="AJ93" i="14"/>
  <c r="AJ90" i="14"/>
  <c r="AJ113" i="14"/>
  <c r="AJ105" i="14"/>
  <c r="AJ101" i="14"/>
  <c r="AJ111" i="14"/>
  <c r="AJ88" i="14"/>
  <c r="AJ86" i="14"/>
  <c r="AJ84" i="14"/>
  <c r="AJ82" i="14"/>
  <c r="AJ80" i="14"/>
  <c r="AJ78" i="14"/>
  <c r="AJ76" i="14"/>
  <c r="AJ74" i="14"/>
  <c r="AJ72" i="14"/>
  <c r="AJ109" i="14"/>
  <c r="AJ91" i="14"/>
  <c r="AJ123" i="14"/>
  <c r="AJ104" i="14"/>
  <c r="AJ102" i="14"/>
  <c r="AJ92" i="14"/>
  <c r="AJ107" i="14"/>
  <c r="AJ99" i="14"/>
  <c r="AJ98" i="14"/>
  <c r="AJ97" i="14"/>
  <c r="AJ96" i="14"/>
  <c r="AJ95" i="14"/>
  <c r="AJ94" i="14"/>
  <c r="AJ87" i="14"/>
  <c r="AJ85" i="14"/>
  <c r="AJ83" i="14"/>
  <c r="AJ81" i="14"/>
  <c r="AJ79" i="14"/>
  <c r="AJ77" i="14"/>
  <c r="AJ75" i="14"/>
  <c r="AJ73" i="14"/>
  <c r="AJ71" i="14"/>
  <c r="AJ69" i="14"/>
  <c r="AJ100" i="14"/>
  <c r="AJ89" i="14"/>
  <c r="AJ70" i="14"/>
  <c r="AJ66" i="14"/>
  <c r="AJ64" i="14"/>
  <c r="AJ62" i="14"/>
  <c r="AJ60" i="14"/>
  <c r="AJ58" i="14"/>
  <c r="AJ56" i="14"/>
  <c r="AJ54" i="14"/>
  <c r="AJ52" i="14"/>
  <c r="AJ50" i="14"/>
  <c r="AJ48" i="14"/>
  <c r="AJ46" i="14"/>
  <c r="AJ44" i="14"/>
  <c r="AJ42" i="14"/>
  <c r="AJ40" i="14"/>
  <c r="AJ68" i="14"/>
  <c r="AJ106" i="14"/>
  <c r="AJ67" i="14"/>
  <c r="AJ65" i="14"/>
  <c r="AJ63" i="14"/>
  <c r="AJ61" i="14"/>
  <c r="AJ59" i="14"/>
  <c r="AJ57" i="14"/>
  <c r="AJ55" i="14"/>
  <c r="AJ53" i="14"/>
  <c r="AJ51" i="14"/>
  <c r="AJ43" i="14"/>
  <c r="AJ38" i="14"/>
  <c r="AJ30" i="14"/>
  <c r="AJ28" i="14"/>
  <c r="AJ103" i="14"/>
  <c r="AJ41" i="14"/>
  <c r="AJ39" i="14"/>
  <c r="AJ45" i="14"/>
  <c r="AJ31" i="14"/>
  <c r="AJ29" i="14"/>
  <c r="AJ27" i="14"/>
  <c r="AJ25" i="14"/>
  <c r="AJ23" i="14"/>
  <c r="AJ21" i="14"/>
  <c r="AJ19" i="14"/>
  <c r="AJ17" i="14"/>
  <c r="AJ47" i="14"/>
  <c r="AJ32" i="14"/>
  <c r="AJ49" i="14"/>
  <c r="AJ33" i="14"/>
  <c r="AV159" i="14"/>
  <c r="AV157" i="14"/>
  <c r="AV154" i="14"/>
  <c r="AV153" i="14"/>
  <c r="AV152" i="14"/>
  <c r="AV146" i="14"/>
  <c r="AV151" i="14"/>
  <c r="AV141" i="14"/>
  <c r="AV139" i="14"/>
  <c r="AV137" i="14"/>
  <c r="AV135" i="14"/>
  <c r="AV133" i="14"/>
  <c r="AV131" i="14"/>
  <c r="AV129" i="14"/>
  <c r="AV150" i="14"/>
  <c r="AV147" i="14"/>
  <c r="AV143" i="14"/>
  <c r="AV158" i="14"/>
  <c r="AV160" i="14"/>
  <c r="AV156" i="14"/>
  <c r="AV148" i="14"/>
  <c r="AV144" i="14"/>
  <c r="AV142" i="14"/>
  <c r="AV140" i="14"/>
  <c r="AV138" i="14"/>
  <c r="AV136" i="14"/>
  <c r="AV134" i="14"/>
  <c r="AV132" i="14"/>
  <c r="AV130" i="14"/>
  <c r="AV128" i="14"/>
  <c r="AV126" i="14"/>
  <c r="AV124" i="14"/>
  <c r="AV122" i="14"/>
  <c r="AV120" i="14"/>
  <c r="AV118" i="14"/>
  <c r="AV127" i="14"/>
  <c r="AV121" i="14"/>
  <c r="AV155" i="14"/>
  <c r="AV116" i="14"/>
  <c r="AV114" i="14"/>
  <c r="AV112" i="14"/>
  <c r="AV110" i="14"/>
  <c r="AV108" i="14"/>
  <c r="AV145" i="14"/>
  <c r="AV123" i="14"/>
  <c r="AV119" i="14"/>
  <c r="AV149" i="14"/>
  <c r="AV125" i="14"/>
  <c r="AV104" i="14"/>
  <c r="AV99" i="14"/>
  <c r="AV98" i="14"/>
  <c r="AV97" i="14"/>
  <c r="AV96" i="14"/>
  <c r="AV95" i="14"/>
  <c r="AV94" i="14"/>
  <c r="AV100" i="14"/>
  <c r="AV90" i="14"/>
  <c r="AV88" i="14"/>
  <c r="AV86" i="14"/>
  <c r="AV84" i="14"/>
  <c r="AV82" i="14"/>
  <c r="AV80" i="14"/>
  <c r="AV78" i="14"/>
  <c r="AV76" i="14"/>
  <c r="AV74" i="14"/>
  <c r="AV72" i="14"/>
  <c r="AV107" i="14"/>
  <c r="AV103" i="14"/>
  <c r="AV93" i="14"/>
  <c r="AV106" i="14"/>
  <c r="AV91" i="14"/>
  <c r="AV101" i="14"/>
  <c r="AV105" i="14"/>
  <c r="AV117" i="14"/>
  <c r="AV115" i="14"/>
  <c r="AV92" i="14"/>
  <c r="AV87" i="14"/>
  <c r="AV85" i="14"/>
  <c r="AV83" i="14"/>
  <c r="AV81" i="14"/>
  <c r="AV79" i="14"/>
  <c r="AV77" i="14"/>
  <c r="AV75" i="14"/>
  <c r="AV73" i="14"/>
  <c r="AV71" i="14"/>
  <c r="AV69" i="14"/>
  <c r="AV113" i="14"/>
  <c r="AV66" i="14"/>
  <c r="AV64" i="14"/>
  <c r="AV62" i="14"/>
  <c r="AV60" i="14"/>
  <c r="AV58" i="14"/>
  <c r="AV56" i="14"/>
  <c r="AV54" i="14"/>
  <c r="AV52" i="14"/>
  <c r="AV50" i="14"/>
  <c r="AV48" i="14"/>
  <c r="AV46" i="14"/>
  <c r="AV44" i="14"/>
  <c r="AV42" i="14"/>
  <c r="AV40" i="14"/>
  <c r="AV89" i="14"/>
  <c r="AV109" i="14"/>
  <c r="AV102" i="14"/>
  <c r="AV70" i="14"/>
  <c r="AV68" i="14"/>
  <c r="AV67" i="14"/>
  <c r="AV65" i="14"/>
  <c r="AV63" i="14"/>
  <c r="AV61" i="14"/>
  <c r="AV59" i="14"/>
  <c r="AV57" i="14"/>
  <c r="AV55" i="14"/>
  <c r="AV53" i="14"/>
  <c r="AV51" i="14"/>
  <c r="AV111" i="14"/>
  <c r="AV30" i="14"/>
  <c r="AV28" i="14"/>
  <c r="AV45" i="14"/>
  <c r="AV47" i="14"/>
  <c r="AV33" i="14"/>
  <c r="AV49" i="14"/>
  <c r="AV43" i="14"/>
  <c r="AV37" i="14"/>
  <c r="AV31" i="14"/>
  <c r="AV29" i="14"/>
  <c r="AV27" i="14"/>
  <c r="AV25" i="14"/>
  <c r="AV23" i="14"/>
  <c r="AV21" i="14"/>
  <c r="AV19" i="14"/>
  <c r="AV17" i="14"/>
  <c r="AV32" i="14"/>
  <c r="AV34" i="14"/>
  <c r="N12" i="14"/>
  <c r="Z12" i="14"/>
  <c r="AL12" i="14"/>
  <c r="AX12" i="14"/>
  <c r="N14" i="14"/>
  <c r="Z14" i="14"/>
  <c r="AL14" i="14"/>
  <c r="AX14" i="14"/>
  <c r="N16" i="14"/>
  <c r="Z16" i="14"/>
  <c r="AL16" i="14"/>
  <c r="AZ16" i="14"/>
  <c r="M17" i="14"/>
  <c r="AA17" i="14"/>
  <c r="AO17" i="14"/>
  <c r="P18" i="14"/>
  <c r="AS18" i="14"/>
  <c r="E19" i="14"/>
  <c r="AH19" i="14"/>
  <c r="AW19" i="14"/>
  <c r="I20" i="14"/>
  <c r="AK20" i="14"/>
  <c r="AZ20" i="14"/>
  <c r="M21" i="14"/>
  <c r="AA21" i="14"/>
  <c r="AO21" i="14"/>
  <c r="P22" i="14"/>
  <c r="AS22" i="14"/>
  <c r="E23" i="14"/>
  <c r="AH23" i="14"/>
  <c r="I24" i="14"/>
  <c r="AZ24" i="14"/>
  <c r="AA25" i="14"/>
  <c r="AO25" i="14"/>
  <c r="P26" i="14"/>
  <c r="AS26" i="14"/>
  <c r="E27" i="14"/>
  <c r="AH27" i="14"/>
  <c r="AX27" i="14"/>
  <c r="AZ28" i="14"/>
  <c r="AM29" i="14"/>
  <c r="E30" i="14"/>
  <c r="AC31" i="14"/>
  <c r="C32" i="14"/>
  <c r="AM32" i="14"/>
  <c r="AN34" i="14"/>
  <c r="U35" i="14"/>
  <c r="C36" i="14"/>
  <c r="AP36" i="14"/>
  <c r="U37" i="14"/>
  <c r="O38" i="14"/>
  <c r="R39" i="14"/>
  <c r="AP40" i="14"/>
  <c r="AY52" i="14"/>
  <c r="AT87" i="14"/>
  <c r="M159" i="14"/>
  <c r="M157" i="14"/>
  <c r="M154" i="14"/>
  <c r="M153" i="14"/>
  <c r="M152" i="14"/>
  <c r="M148" i="14"/>
  <c r="M144" i="14"/>
  <c r="M151" i="14"/>
  <c r="M143" i="14"/>
  <c r="M141" i="14"/>
  <c r="M139" i="14"/>
  <c r="M137" i="14"/>
  <c r="M135" i="14"/>
  <c r="M133" i="14"/>
  <c r="M131" i="14"/>
  <c r="M129" i="14"/>
  <c r="M127" i="14"/>
  <c r="M125" i="14"/>
  <c r="M123" i="14"/>
  <c r="M121" i="14"/>
  <c r="M119" i="14"/>
  <c r="M149" i="14"/>
  <c r="M145" i="14"/>
  <c r="M155" i="14"/>
  <c r="M150" i="14"/>
  <c r="M146" i="14"/>
  <c r="M160" i="14"/>
  <c r="M142" i="14"/>
  <c r="M140" i="14"/>
  <c r="M138" i="14"/>
  <c r="M136" i="14"/>
  <c r="M134" i="14"/>
  <c r="M132" i="14"/>
  <c r="M130" i="14"/>
  <c r="M158" i="14"/>
  <c r="M116" i="14"/>
  <c r="M114" i="14"/>
  <c r="M112" i="14"/>
  <c r="M110" i="14"/>
  <c r="M108" i="14"/>
  <c r="M106" i="14"/>
  <c r="M104" i="14"/>
  <c r="M102" i="14"/>
  <c r="M100" i="14"/>
  <c r="M98" i="14"/>
  <c r="M96" i="14"/>
  <c r="M94" i="14"/>
  <c r="M147" i="14"/>
  <c r="M128" i="14"/>
  <c r="M122" i="14"/>
  <c r="M120" i="14"/>
  <c r="M118" i="14"/>
  <c r="M124" i="14"/>
  <c r="M117" i="14"/>
  <c r="M115" i="14"/>
  <c r="M113" i="14"/>
  <c r="M111" i="14"/>
  <c r="M109" i="14"/>
  <c r="M107" i="14"/>
  <c r="M105" i="14"/>
  <c r="M103" i="14"/>
  <c r="M101" i="14"/>
  <c r="M99" i="14"/>
  <c r="M97" i="14"/>
  <c r="M95" i="14"/>
  <c r="M93" i="14"/>
  <c r="M91" i="14"/>
  <c r="M92" i="14"/>
  <c r="M88" i="14"/>
  <c r="M86" i="14"/>
  <c r="M84" i="14"/>
  <c r="M82" i="14"/>
  <c r="M80" i="14"/>
  <c r="M78" i="14"/>
  <c r="M76" i="14"/>
  <c r="M90" i="14"/>
  <c r="M89" i="14"/>
  <c r="M87" i="14"/>
  <c r="M85" i="14"/>
  <c r="M83" i="14"/>
  <c r="M81" i="14"/>
  <c r="M79" i="14"/>
  <c r="M77" i="14"/>
  <c r="M75" i="14"/>
  <c r="M73" i="14"/>
  <c r="M71" i="14"/>
  <c r="M69" i="14"/>
  <c r="M156" i="14"/>
  <c r="M126" i="14"/>
  <c r="M68" i="14"/>
  <c r="M66" i="14"/>
  <c r="M64" i="14"/>
  <c r="M62" i="14"/>
  <c r="M60" i="14"/>
  <c r="M58" i="14"/>
  <c r="M56" i="14"/>
  <c r="M54" i="14"/>
  <c r="M52" i="14"/>
  <c r="M50" i="14"/>
  <c r="M48" i="14"/>
  <c r="M46" i="14"/>
  <c r="M44" i="14"/>
  <c r="M74" i="14"/>
  <c r="M72" i="14"/>
  <c r="M70" i="14"/>
  <c r="M67" i="14"/>
  <c r="M65" i="14"/>
  <c r="M63" i="14"/>
  <c r="M61" i="14"/>
  <c r="M59" i="14"/>
  <c r="M57" i="14"/>
  <c r="M55" i="14"/>
  <c r="M53" i="14"/>
  <c r="M51" i="14"/>
  <c r="M43" i="14"/>
  <c r="M32" i="14"/>
  <c r="M45" i="14"/>
  <c r="M47" i="14"/>
  <c r="M49" i="14"/>
  <c r="M38" i="14"/>
  <c r="M31" i="14"/>
  <c r="M29" i="14"/>
  <c r="M41" i="14"/>
  <c r="M35" i="14"/>
  <c r="M40" i="14"/>
  <c r="M42" i="14"/>
  <c r="Y159" i="14"/>
  <c r="Y157" i="14"/>
  <c r="Y155" i="14"/>
  <c r="Y153" i="14"/>
  <c r="Y152" i="14"/>
  <c r="Y147" i="14"/>
  <c r="Y148" i="14"/>
  <c r="Y144" i="14"/>
  <c r="Y143" i="14"/>
  <c r="Y141" i="14"/>
  <c r="Y139" i="14"/>
  <c r="Y137" i="14"/>
  <c r="Y135" i="14"/>
  <c r="Y133" i="14"/>
  <c r="Y131" i="14"/>
  <c r="Y129" i="14"/>
  <c r="Y127" i="14"/>
  <c r="Y125" i="14"/>
  <c r="Y123" i="14"/>
  <c r="Y121" i="14"/>
  <c r="Y119" i="14"/>
  <c r="Y160" i="14"/>
  <c r="Y158" i="14"/>
  <c r="Y156" i="14"/>
  <c r="Y154" i="14"/>
  <c r="Y151" i="14"/>
  <c r="Y149" i="14"/>
  <c r="Y145" i="14"/>
  <c r="Y150" i="14"/>
  <c r="Y146" i="14"/>
  <c r="Y142" i="14"/>
  <c r="Y140" i="14"/>
  <c r="Y138" i="14"/>
  <c r="Y136" i="14"/>
  <c r="Y134" i="14"/>
  <c r="Y132" i="14"/>
  <c r="Y130" i="14"/>
  <c r="Y124" i="14"/>
  <c r="Y116" i="14"/>
  <c r="Y114" i="14"/>
  <c r="Y112" i="14"/>
  <c r="Y110" i="14"/>
  <c r="Y108" i="14"/>
  <c r="Y106" i="14"/>
  <c r="Y104" i="14"/>
  <c r="Y102" i="14"/>
  <c r="Y100" i="14"/>
  <c r="Y98" i="14"/>
  <c r="Y96" i="14"/>
  <c r="Y94" i="14"/>
  <c r="Y126" i="14"/>
  <c r="Y117" i="14"/>
  <c r="Y115" i="14"/>
  <c r="Y113" i="14"/>
  <c r="Y111" i="14"/>
  <c r="Y109" i="14"/>
  <c r="Y107" i="14"/>
  <c r="Y105" i="14"/>
  <c r="Y103" i="14"/>
  <c r="Y101" i="14"/>
  <c r="Y99" i="14"/>
  <c r="Y97" i="14"/>
  <c r="Y95" i="14"/>
  <c r="Y93" i="14"/>
  <c r="Y91" i="14"/>
  <c r="Y89" i="14"/>
  <c r="Y122" i="14"/>
  <c r="Y120" i="14"/>
  <c r="Y88" i="14"/>
  <c r="Y86" i="14"/>
  <c r="Y84" i="14"/>
  <c r="Y82" i="14"/>
  <c r="Y80" i="14"/>
  <c r="Y78" i="14"/>
  <c r="Y76" i="14"/>
  <c r="Y128" i="14"/>
  <c r="Y92" i="14"/>
  <c r="Y87" i="14"/>
  <c r="Y85" i="14"/>
  <c r="Y83" i="14"/>
  <c r="Y81" i="14"/>
  <c r="Y79" i="14"/>
  <c r="Y77" i="14"/>
  <c r="Y75" i="14"/>
  <c r="Y73" i="14"/>
  <c r="Y71" i="14"/>
  <c r="Y69" i="14"/>
  <c r="Y90" i="14"/>
  <c r="Y66" i="14"/>
  <c r="Y64" i="14"/>
  <c r="Y62" i="14"/>
  <c r="Y60" i="14"/>
  <c r="Y58" i="14"/>
  <c r="Y56" i="14"/>
  <c r="Y54" i="14"/>
  <c r="Y52" i="14"/>
  <c r="Y50" i="14"/>
  <c r="Y48" i="14"/>
  <c r="Y46" i="14"/>
  <c r="Y44" i="14"/>
  <c r="Y68" i="14"/>
  <c r="Y72" i="14"/>
  <c r="Y67" i="14"/>
  <c r="Y65" i="14"/>
  <c r="Y63" i="14"/>
  <c r="Y61" i="14"/>
  <c r="Y59" i="14"/>
  <c r="Y57" i="14"/>
  <c r="Y55" i="14"/>
  <c r="Y53" i="14"/>
  <c r="Y51" i="14"/>
  <c r="Y118" i="14"/>
  <c r="Y74" i="14"/>
  <c r="Y49" i="14"/>
  <c r="Y70" i="14"/>
  <c r="Y39" i="14"/>
  <c r="Y42" i="14"/>
  <c r="Y31" i="14"/>
  <c r="Y29" i="14"/>
  <c r="Y43" i="14"/>
  <c r="Y36" i="14"/>
  <c r="Y33" i="14"/>
  <c r="Y35" i="14"/>
  <c r="Y47" i="14"/>
  <c r="Y41" i="14"/>
  <c r="Y37" i="14"/>
  <c r="AK159" i="14"/>
  <c r="AK157" i="14"/>
  <c r="AK155" i="14"/>
  <c r="AK154" i="14"/>
  <c r="AK153" i="14"/>
  <c r="AK158" i="14"/>
  <c r="AK150" i="14"/>
  <c r="AK156" i="14"/>
  <c r="AK147" i="14"/>
  <c r="AK141" i="14"/>
  <c r="AK139" i="14"/>
  <c r="AK137" i="14"/>
  <c r="AK135" i="14"/>
  <c r="AK133" i="14"/>
  <c r="AK131" i="14"/>
  <c r="AK129" i="14"/>
  <c r="AK127" i="14"/>
  <c r="AK125" i="14"/>
  <c r="AK123" i="14"/>
  <c r="AK121" i="14"/>
  <c r="AK119" i="14"/>
  <c r="AK143" i="14"/>
  <c r="AK148" i="14"/>
  <c r="AK144" i="14"/>
  <c r="AK152" i="14"/>
  <c r="AK149" i="14"/>
  <c r="AK145" i="14"/>
  <c r="AK142" i="14"/>
  <c r="AK140" i="14"/>
  <c r="AK138" i="14"/>
  <c r="AK136" i="14"/>
  <c r="AK134" i="14"/>
  <c r="AK132" i="14"/>
  <c r="AK130" i="14"/>
  <c r="AK116" i="14"/>
  <c r="AK114" i="14"/>
  <c r="AK112" i="14"/>
  <c r="AK110" i="14"/>
  <c r="AK108" i="14"/>
  <c r="AK106" i="14"/>
  <c r="AK104" i="14"/>
  <c r="AK102" i="14"/>
  <c r="AK100" i="14"/>
  <c r="AK98" i="14"/>
  <c r="AK96" i="14"/>
  <c r="AK94" i="14"/>
  <c r="AK160" i="14"/>
  <c r="AK120" i="14"/>
  <c r="AK118" i="14"/>
  <c r="AK122" i="14"/>
  <c r="AK151" i="14"/>
  <c r="AK128" i="14"/>
  <c r="AK124" i="14"/>
  <c r="AK115" i="14"/>
  <c r="AK113" i="14"/>
  <c r="AK111" i="14"/>
  <c r="AK109" i="14"/>
  <c r="AK107" i="14"/>
  <c r="AK105" i="14"/>
  <c r="AK103" i="14"/>
  <c r="AK101" i="14"/>
  <c r="AK99" i="14"/>
  <c r="AK97" i="14"/>
  <c r="AK95" i="14"/>
  <c r="AK93" i="14"/>
  <c r="AK91" i="14"/>
  <c r="AK89" i="14"/>
  <c r="AK146" i="14"/>
  <c r="AK88" i="14"/>
  <c r="AK86" i="14"/>
  <c r="AK84" i="14"/>
  <c r="AK82" i="14"/>
  <c r="AK80" i="14"/>
  <c r="AK78" i="14"/>
  <c r="AK76" i="14"/>
  <c r="AK74" i="14"/>
  <c r="AK126" i="14"/>
  <c r="AK92" i="14"/>
  <c r="AK87" i="14"/>
  <c r="AK85" i="14"/>
  <c r="AK83" i="14"/>
  <c r="AK81" i="14"/>
  <c r="AK79" i="14"/>
  <c r="AK77" i="14"/>
  <c r="AK75" i="14"/>
  <c r="AK73" i="14"/>
  <c r="AK71" i="14"/>
  <c r="AK69" i="14"/>
  <c r="AK72" i="14"/>
  <c r="AK70" i="14"/>
  <c r="AK66" i="14"/>
  <c r="AK64" i="14"/>
  <c r="AK62" i="14"/>
  <c r="AK60" i="14"/>
  <c r="AK58" i="14"/>
  <c r="AK56" i="14"/>
  <c r="AK54" i="14"/>
  <c r="AK52" i="14"/>
  <c r="AK50" i="14"/>
  <c r="AK48" i="14"/>
  <c r="AK46" i="14"/>
  <c r="AK44" i="14"/>
  <c r="AK68" i="14"/>
  <c r="AK67" i="14"/>
  <c r="AK65" i="14"/>
  <c r="AK63" i="14"/>
  <c r="AK61" i="14"/>
  <c r="AK59" i="14"/>
  <c r="AK57" i="14"/>
  <c r="AK55" i="14"/>
  <c r="AK53" i="14"/>
  <c r="AK51" i="14"/>
  <c r="AK90" i="14"/>
  <c r="AK35" i="14"/>
  <c r="AK40" i="14"/>
  <c r="AK37" i="14"/>
  <c r="AK117" i="14"/>
  <c r="AK41" i="14"/>
  <c r="AK39" i="14"/>
  <c r="AK45" i="14"/>
  <c r="AK31" i="14"/>
  <c r="AK29" i="14"/>
  <c r="AK47" i="14"/>
  <c r="AK32" i="14"/>
  <c r="AK49" i="14"/>
  <c r="AK34" i="14"/>
  <c r="AK42" i="14"/>
  <c r="AK36" i="14"/>
  <c r="AK43" i="14"/>
  <c r="AK38" i="14"/>
  <c r="AK30" i="14"/>
  <c r="AW159" i="14"/>
  <c r="AW157" i="14"/>
  <c r="AW155" i="14"/>
  <c r="AW154" i="14"/>
  <c r="AW152" i="14"/>
  <c r="AW146" i="14"/>
  <c r="AW151" i="14"/>
  <c r="AW141" i="14"/>
  <c r="AW139" i="14"/>
  <c r="AW137" i="14"/>
  <c r="AW135" i="14"/>
  <c r="AW133" i="14"/>
  <c r="AW131" i="14"/>
  <c r="AW129" i="14"/>
  <c r="AW127" i="14"/>
  <c r="AW125" i="14"/>
  <c r="AW123" i="14"/>
  <c r="AW121" i="14"/>
  <c r="AW119" i="14"/>
  <c r="AW150" i="14"/>
  <c r="AW147" i="14"/>
  <c r="AW143" i="14"/>
  <c r="AW158" i="14"/>
  <c r="AW160" i="14"/>
  <c r="AW156" i="14"/>
  <c r="AW148" i="14"/>
  <c r="AW144" i="14"/>
  <c r="AW142" i="14"/>
  <c r="AW140" i="14"/>
  <c r="AW138" i="14"/>
  <c r="AW136" i="14"/>
  <c r="AW134" i="14"/>
  <c r="AW132" i="14"/>
  <c r="AW130" i="14"/>
  <c r="AW124" i="14"/>
  <c r="AW116" i="14"/>
  <c r="AW114" i="14"/>
  <c r="AW112" i="14"/>
  <c r="AW110" i="14"/>
  <c r="AW108" i="14"/>
  <c r="AW106" i="14"/>
  <c r="AW104" i="14"/>
  <c r="AW102" i="14"/>
  <c r="AW100" i="14"/>
  <c r="AW98" i="14"/>
  <c r="AW96" i="14"/>
  <c r="AW94" i="14"/>
  <c r="AW153" i="14"/>
  <c r="AW145" i="14"/>
  <c r="AW149" i="14"/>
  <c r="AW126" i="14"/>
  <c r="AW118" i="14"/>
  <c r="AW120" i="14"/>
  <c r="AW115" i="14"/>
  <c r="AW113" i="14"/>
  <c r="AW111" i="14"/>
  <c r="AW109" i="14"/>
  <c r="AW107" i="14"/>
  <c r="AW105" i="14"/>
  <c r="AW103" i="14"/>
  <c r="AW101" i="14"/>
  <c r="AW99" i="14"/>
  <c r="AW97" i="14"/>
  <c r="AW95" i="14"/>
  <c r="AW93" i="14"/>
  <c r="AW91" i="14"/>
  <c r="AW89" i="14"/>
  <c r="AW122" i="14"/>
  <c r="AW117" i="14"/>
  <c r="AW128" i="14"/>
  <c r="AW90" i="14"/>
  <c r="AW88" i="14"/>
  <c r="AW86" i="14"/>
  <c r="AW84" i="14"/>
  <c r="AW82" i="14"/>
  <c r="AW80" i="14"/>
  <c r="AW78" i="14"/>
  <c r="AW76" i="14"/>
  <c r="AW74" i="14"/>
  <c r="AW92" i="14"/>
  <c r="AW87" i="14"/>
  <c r="AW85" i="14"/>
  <c r="AW83" i="14"/>
  <c r="AW81" i="14"/>
  <c r="AW79" i="14"/>
  <c r="AW77" i="14"/>
  <c r="AW75" i="14"/>
  <c r="AW73" i="14"/>
  <c r="AW71" i="14"/>
  <c r="AW69" i="14"/>
  <c r="AW66" i="14"/>
  <c r="AW64" i="14"/>
  <c r="AW62" i="14"/>
  <c r="AW60" i="14"/>
  <c r="AW58" i="14"/>
  <c r="AW56" i="14"/>
  <c r="AW54" i="14"/>
  <c r="AW52" i="14"/>
  <c r="AW50" i="14"/>
  <c r="AW48" i="14"/>
  <c r="AW46" i="14"/>
  <c r="AW44" i="14"/>
  <c r="AW70" i="14"/>
  <c r="AW68" i="14"/>
  <c r="AW72" i="14"/>
  <c r="AW67" i="14"/>
  <c r="AW65" i="14"/>
  <c r="AW63" i="14"/>
  <c r="AW61" i="14"/>
  <c r="AW59" i="14"/>
  <c r="AW57" i="14"/>
  <c r="AW55" i="14"/>
  <c r="AW53" i="14"/>
  <c r="AW51" i="14"/>
  <c r="AW45" i="14"/>
  <c r="AW36" i="14"/>
  <c r="AW47" i="14"/>
  <c r="AW49" i="14"/>
  <c r="AW42" i="14"/>
  <c r="AW38" i="14"/>
  <c r="AW43" i="14"/>
  <c r="AW37" i="14"/>
  <c r="AW31" i="14"/>
  <c r="AW29" i="14"/>
  <c r="AW40" i="14"/>
  <c r="AW39" i="14"/>
  <c r="AW41" i="14"/>
  <c r="AW30" i="14"/>
  <c r="I11" i="14"/>
  <c r="U11" i="14"/>
  <c r="AG11" i="14"/>
  <c r="AS11" i="14"/>
  <c r="C12" i="14"/>
  <c r="O12" i="14"/>
  <c r="AA12" i="14"/>
  <c r="AM12" i="14"/>
  <c r="AY12" i="14"/>
  <c r="I13" i="14"/>
  <c r="U13" i="14"/>
  <c r="AG13" i="14"/>
  <c r="AS13" i="14"/>
  <c r="C14" i="14"/>
  <c r="O14" i="14"/>
  <c r="AA14" i="14"/>
  <c r="AM14" i="14"/>
  <c r="AY14" i="14"/>
  <c r="I15" i="14"/>
  <c r="U15" i="14"/>
  <c r="AG15" i="14"/>
  <c r="AS15" i="14"/>
  <c r="C16" i="14"/>
  <c r="O16" i="14"/>
  <c r="AA16" i="14"/>
  <c r="AM16" i="14"/>
  <c r="BA16" i="14"/>
  <c r="N17" i="14"/>
  <c r="AB17" i="14"/>
  <c r="AP17" i="14"/>
  <c r="Q18" i="14"/>
  <c r="AT18" i="14"/>
  <c r="F19" i="14"/>
  <c r="AX19" i="14"/>
  <c r="J20" i="14"/>
  <c r="X20" i="14"/>
  <c r="AL20" i="14"/>
  <c r="BA20" i="14"/>
  <c r="N21" i="14"/>
  <c r="AB21" i="14"/>
  <c r="AP21" i="14"/>
  <c r="Q22" i="14"/>
  <c r="AT22" i="14"/>
  <c r="F23" i="14"/>
  <c r="J24" i="14"/>
  <c r="X24" i="14"/>
  <c r="BA24" i="14"/>
  <c r="AB25" i="14"/>
  <c r="AP25" i="14"/>
  <c r="Q26" i="14"/>
  <c r="AT26" i="14"/>
  <c r="F27" i="14"/>
  <c r="AY27" i="14"/>
  <c r="M28" i="14"/>
  <c r="AG28" i="14"/>
  <c r="BA28" i="14"/>
  <c r="AO29" i="14"/>
  <c r="AB30" i="14"/>
  <c r="C31" i="14"/>
  <c r="E32" i="14"/>
  <c r="AN32" i="14"/>
  <c r="V33" i="14"/>
  <c r="AO34" i="14"/>
  <c r="X35" i="14"/>
  <c r="E36" i="14"/>
  <c r="E44" i="14"/>
  <c r="D48" i="14"/>
  <c r="O98" i="14"/>
  <c r="N152" i="14"/>
  <c r="N160" i="14"/>
  <c r="N158" i="14"/>
  <c r="N151" i="14"/>
  <c r="N154" i="14"/>
  <c r="N153" i="14"/>
  <c r="N143" i="14"/>
  <c r="N141" i="14"/>
  <c r="N139" i="14"/>
  <c r="N137" i="14"/>
  <c r="N135" i="14"/>
  <c r="N133" i="14"/>
  <c r="N131" i="14"/>
  <c r="N129" i="14"/>
  <c r="N127" i="14"/>
  <c r="N125" i="14"/>
  <c r="N123" i="14"/>
  <c r="N121" i="14"/>
  <c r="N119" i="14"/>
  <c r="N149" i="14"/>
  <c r="N145" i="14"/>
  <c r="N155" i="14"/>
  <c r="N150" i="14"/>
  <c r="N146" i="14"/>
  <c r="N142" i="14"/>
  <c r="N140" i="14"/>
  <c r="N138" i="14"/>
  <c r="N136" i="14"/>
  <c r="N134" i="14"/>
  <c r="N132" i="14"/>
  <c r="N130" i="14"/>
  <c r="N128" i="14"/>
  <c r="N126" i="14"/>
  <c r="N124" i="14"/>
  <c r="N122" i="14"/>
  <c r="N159" i="14"/>
  <c r="N147" i="14"/>
  <c r="N120" i="14"/>
  <c r="N144" i="14"/>
  <c r="N118" i="14"/>
  <c r="N157" i="14"/>
  <c r="N117" i="14"/>
  <c r="N115" i="14"/>
  <c r="N113" i="14"/>
  <c r="N111" i="14"/>
  <c r="N109" i="14"/>
  <c r="N107" i="14"/>
  <c r="N105" i="14"/>
  <c r="N148" i="14"/>
  <c r="N94" i="14"/>
  <c r="N92" i="14"/>
  <c r="N88" i="14"/>
  <c r="N86" i="14"/>
  <c r="N84" i="14"/>
  <c r="N82" i="14"/>
  <c r="N80" i="14"/>
  <c r="N78" i="14"/>
  <c r="N76" i="14"/>
  <c r="N74" i="14"/>
  <c r="N72" i="14"/>
  <c r="N101" i="14"/>
  <c r="N116" i="14"/>
  <c r="N114" i="14"/>
  <c r="N112" i="14"/>
  <c r="N104" i="14"/>
  <c r="N93" i="14"/>
  <c r="N110" i="14"/>
  <c r="N90" i="14"/>
  <c r="N89" i="14"/>
  <c r="N87" i="14"/>
  <c r="N85" i="14"/>
  <c r="N83" i="14"/>
  <c r="N81" i="14"/>
  <c r="N79" i="14"/>
  <c r="N77" i="14"/>
  <c r="N156" i="14"/>
  <c r="N102" i="14"/>
  <c r="N108" i="14"/>
  <c r="N68" i="14"/>
  <c r="N66" i="14"/>
  <c r="N64" i="14"/>
  <c r="N62" i="14"/>
  <c r="N60" i="14"/>
  <c r="N58" i="14"/>
  <c r="N56" i="14"/>
  <c r="N54" i="14"/>
  <c r="N52" i="14"/>
  <c r="N50" i="14"/>
  <c r="N48" i="14"/>
  <c r="N46" i="14"/>
  <c r="N44" i="14"/>
  <c r="N42" i="14"/>
  <c r="N96" i="14"/>
  <c r="N69" i="14"/>
  <c r="N103" i="14"/>
  <c r="N91" i="14"/>
  <c r="N75" i="14"/>
  <c r="N71" i="14"/>
  <c r="N99" i="14"/>
  <c r="N97" i="14"/>
  <c r="N70" i="14"/>
  <c r="N67" i="14"/>
  <c r="N65" i="14"/>
  <c r="N63" i="14"/>
  <c r="N61" i="14"/>
  <c r="N59" i="14"/>
  <c r="N57" i="14"/>
  <c r="N55" i="14"/>
  <c r="N53" i="14"/>
  <c r="N51" i="14"/>
  <c r="N49" i="14"/>
  <c r="N47" i="14"/>
  <c r="N45" i="14"/>
  <c r="N43" i="14"/>
  <c r="N41" i="14"/>
  <c r="N39" i="14"/>
  <c r="N37" i="14"/>
  <c r="N35" i="14"/>
  <c r="N33" i="14"/>
  <c r="N73" i="14"/>
  <c r="N95" i="14"/>
  <c r="N106" i="14"/>
  <c r="N100" i="14"/>
  <c r="N34" i="14"/>
  <c r="N36" i="14"/>
  <c r="N38" i="14"/>
  <c r="N40" i="14"/>
  <c r="N98" i="14"/>
  <c r="Z154" i="14"/>
  <c r="Z153" i="14"/>
  <c r="Z152" i="14"/>
  <c r="Z148" i="14"/>
  <c r="Z144" i="14"/>
  <c r="Z143" i="14"/>
  <c r="Z141" i="14"/>
  <c r="Z139" i="14"/>
  <c r="Z137" i="14"/>
  <c r="Z135" i="14"/>
  <c r="Z133" i="14"/>
  <c r="Z131" i="14"/>
  <c r="Z129" i="14"/>
  <c r="Z127" i="14"/>
  <c r="Z125" i="14"/>
  <c r="Z123" i="14"/>
  <c r="Z121" i="14"/>
  <c r="Z119" i="14"/>
  <c r="Z160" i="14"/>
  <c r="Z158" i="14"/>
  <c r="Z159" i="14"/>
  <c r="Z156" i="14"/>
  <c r="Z151" i="14"/>
  <c r="Z149" i="14"/>
  <c r="Z145" i="14"/>
  <c r="Z157" i="14"/>
  <c r="Z150" i="14"/>
  <c r="Z146" i="14"/>
  <c r="Z142" i="14"/>
  <c r="Z140" i="14"/>
  <c r="Z138" i="14"/>
  <c r="Z136" i="14"/>
  <c r="Z134" i="14"/>
  <c r="Z132" i="14"/>
  <c r="Z130" i="14"/>
  <c r="Z128" i="14"/>
  <c r="Z126" i="14"/>
  <c r="Z124" i="14"/>
  <c r="Z122" i="14"/>
  <c r="Z147" i="14"/>
  <c r="Z155" i="14"/>
  <c r="Z117" i="14"/>
  <c r="Z115" i="14"/>
  <c r="Z113" i="14"/>
  <c r="Z111" i="14"/>
  <c r="Z109" i="14"/>
  <c r="Z107" i="14"/>
  <c r="Z105" i="14"/>
  <c r="Z118" i="14"/>
  <c r="Z114" i="14"/>
  <c r="Z102" i="14"/>
  <c r="Z91" i="14"/>
  <c r="Z88" i="14"/>
  <c r="Z86" i="14"/>
  <c r="Z84" i="14"/>
  <c r="Z82" i="14"/>
  <c r="Z80" i="14"/>
  <c r="Z78" i="14"/>
  <c r="Z76" i="14"/>
  <c r="Z74" i="14"/>
  <c r="Z72" i="14"/>
  <c r="Z112" i="14"/>
  <c r="Z110" i="14"/>
  <c r="Z92" i="14"/>
  <c r="Z108" i="14"/>
  <c r="Z100" i="14"/>
  <c r="Z99" i="14"/>
  <c r="Z98" i="14"/>
  <c r="Z97" i="14"/>
  <c r="Z96" i="14"/>
  <c r="Z95" i="14"/>
  <c r="Z94" i="14"/>
  <c r="Z106" i="14"/>
  <c r="Z103" i="14"/>
  <c r="Z87" i="14"/>
  <c r="Z85" i="14"/>
  <c r="Z83" i="14"/>
  <c r="Z81" i="14"/>
  <c r="Z79" i="14"/>
  <c r="Z77" i="14"/>
  <c r="Z101" i="14"/>
  <c r="Z89" i="14"/>
  <c r="Z93" i="14"/>
  <c r="Z90" i="14"/>
  <c r="Z120" i="14"/>
  <c r="Z73" i="14"/>
  <c r="Z66" i="14"/>
  <c r="Z64" i="14"/>
  <c r="Z62" i="14"/>
  <c r="Z60" i="14"/>
  <c r="Z58" i="14"/>
  <c r="Z56" i="14"/>
  <c r="Z54" i="14"/>
  <c r="Z52" i="14"/>
  <c r="Z50" i="14"/>
  <c r="Z48" i="14"/>
  <c r="Z46" i="14"/>
  <c r="Z44" i="14"/>
  <c r="Z42" i="14"/>
  <c r="Z68" i="14"/>
  <c r="Z116" i="14"/>
  <c r="Z69" i="14"/>
  <c r="Z71" i="14"/>
  <c r="Z67" i="14"/>
  <c r="Z65" i="14"/>
  <c r="Z63" i="14"/>
  <c r="Z61" i="14"/>
  <c r="Z59" i="14"/>
  <c r="Z57" i="14"/>
  <c r="Z55" i="14"/>
  <c r="Z53" i="14"/>
  <c r="Z51" i="14"/>
  <c r="Z49" i="14"/>
  <c r="Z47" i="14"/>
  <c r="Z45" i="14"/>
  <c r="Z43" i="14"/>
  <c r="Z41" i="14"/>
  <c r="Z39" i="14"/>
  <c r="Z37" i="14"/>
  <c r="Z35" i="14"/>
  <c r="Z33" i="14"/>
  <c r="Z104" i="14"/>
  <c r="Z70" i="14"/>
  <c r="Z36" i="14"/>
  <c r="Z75" i="14"/>
  <c r="Z38" i="14"/>
  <c r="Z40" i="14"/>
  <c r="AL160" i="14"/>
  <c r="AL158" i="14"/>
  <c r="AL156" i="14"/>
  <c r="AL153" i="14"/>
  <c r="AL155" i="14"/>
  <c r="AL152" i="14"/>
  <c r="AL159" i="14"/>
  <c r="AL157" i="14"/>
  <c r="AL147" i="14"/>
  <c r="AL141" i="14"/>
  <c r="AL139" i="14"/>
  <c r="AL137" i="14"/>
  <c r="AL135" i="14"/>
  <c r="AL133" i="14"/>
  <c r="AL131" i="14"/>
  <c r="AL129" i="14"/>
  <c r="AL127" i="14"/>
  <c r="AL125" i="14"/>
  <c r="AL123" i="14"/>
  <c r="AL121" i="14"/>
  <c r="AL119" i="14"/>
  <c r="AL143" i="14"/>
  <c r="AL148" i="14"/>
  <c r="AL144" i="14"/>
  <c r="AL149" i="14"/>
  <c r="AL145" i="14"/>
  <c r="AL142" i="14"/>
  <c r="AL140" i="14"/>
  <c r="AL138" i="14"/>
  <c r="AL136" i="14"/>
  <c r="AL134" i="14"/>
  <c r="AL132" i="14"/>
  <c r="AL130" i="14"/>
  <c r="AL128" i="14"/>
  <c r="AL126" i="14"/>
  <c r="AL124" i="14"/>
  <c r="AL122" i="14"/>
  <c r="AL151" i="14"/>
  <c r="AL146" i="14"/>
  <c r="AL120" i="14"/>
  <c r="AL118" i="14"/>
  <c r="AL115" i="14"/>
  <c r="AL113" i="14"/>
  <c r="AL111" i="14"/>
  <c r="AL109" i="14"/>
  <c r="AL107" i="14"/>
  <c r="AL105" i="14"/>
  <c r="AL117" i="14"/>
  <c r="AL154" i="14"/>
  <c r="AL101" i="14"/>
  <c r="AL88" i="14"/>
  <c r="AL86" i="14"/>
  <c r="AL84" i="14"/>
  <c r="AL82" i="14"/>
  <c r="AL80" i="14"/>
  <c r="AL78" i="14"/>
  <c r="AL76" i="14"/>
  <c r="AL74" i="14"/>
  <c r="AL72" i="14"/>
  <c r="AL91" i="14"/>
  <c r="AL92" i="14"/>
  <c r="AL104" i="14"/>
  <c r="AL102" i="14"/>
  <c r="AL87" i="14"/>
  <c r="AL85" i="14"/>
  <c r="AL83" i="14"/>
  <c r="AL81" i="14"/>
  <c r="AL79" i="14"/>
  <c r="AL77" i="14"/>
  <c r="AL116" i="14"/>
  <c r="AL99" i="14"/>
  <c r="AL98" i="14"/>
  <c r="AL97" i="14"/>
  <c r="AL96" i="14"/>
  <c r="AL95" i="14"/>
  <c r="AL94" i="14"/>
  <c r="AL114" i="14"/>
  <c r="AL100" i="14"/>
  <c r="AL89" i="14"/>
  <c r="AL150" i="14"/>
  <c r="AL112" i="14"/>
  <c r="AL103" i="14"/>
  <c r="AL70" i="14"/>
  <c r="AL66" i="14"/>
  <c r="AL64" i="14"/>
  <c r="AL62" i="14"/>
  <c r="AL60" i="14"/>
  <c r="AL58" i="14"/>
  <c r="AL56" i="14"/>
  <c r="AL54" i="14"/>
  <c r="AL52" i="14"/>
  <c r="AL50" i="14"/>
  <c r="AL48" i="14"/>
  <c r="AL46" i="14"/>
  <c r="AL44" i="14"/>
  <c r="AL42" i="14"/>
  <c r="AL40" i="14"/>
  <c r="AL110" i="14"/>
  <c r="AL68" i="14"/>
  <c r="AL75" i="14"/>
  <c r="AL73" i="14"/>
  <c r="AL69" i="14"/>
  <c r="AL67" i="14"/>
  <c r="AL65" i="14"/>
  <c r="AL63" i="14"/>
  <c r="AL61" i="14"/>
  <c r="AL59" i="14"/>
  <c r="AL57" i="14"/>
  <c r="AL55" i="14"/>
  <c r="AL53" i="14"/>
  <c r="AL51" i="14"/>
  <c r="AL49" i="14"/>
  <c r="AL47" i="14"/>
  <c r="AL45" i="14"/>
  <c r="AL43" i="14"/>
  <c r="AL41" i="14"/>
  <c r="AL39" i="14"/>
  <c r="AL37" i="14"/>
  <c r="AL35" i="14"/>
  <c r="AL33" i="14"/>
  <c r="AL106" i="14"/>
  <c r="AL90" i="14"/>
  <c r="AL93" i="14"/>
  <c r="AL71" i="14"/>
  <c r="AL32" i="14"/>
  <c r="AL108" i="14"/>
  <c r="AL34" i="14"/>
  <c r="AX154" i="14"/>
  <c r="AX158" i="14"/>
  <c r="AX156" i="14"/>
  <c r="AX153" i="14"/>
  <c r="AX151" i="14"/>
  <c r="AX141" i="14"/>
  <c r="AX139" i="14"/>
  <c r="AX137" i="14"/>
  <c r="AX135" i="14"/>
  <c r="AX133" i="14"/>
  <c r="AX131" i="14"/>
  <c r="AX129" i="14"/>
  <c r="AX127" i="14"/>
  <c r="AX125" i="14"/>
  <c r="AX123" i="14"/>
  <c r="AX121" i="14"/>
  <c r="AX119" i="14"/>
  <c r="AX150" i="14"/>
  <c r="AX147" i="14"/>
  <c r="AX143" i="14"/>
  <c r="AX160" i="14"/>
  <c r="AX159" i="14"/>
  <c r="AX148" i="14"/>
  <c r="AX144" i="14"/>
  <c r="AX157" i="14"/>
  <c r="AX142" i="14"/>
  <c r="AX140" i="14"/>
  <c r="AX138" i="14"/>
  <c r="AX136" i="14"/>
  <c r="AX134" i="14"/>
  <c r="AX132" i="14"/>
  <c r="AX130" i="14"/>
  <c r="AX128" i="14"/>
  <c r="AX126" i="14"/>
  <c r="AX124" i="14"/>
  <c r="AX122" i="14"/>
  <c r="AX155" i="14"/>
  <c r="AX149" i="14"/>
  <c r="AX145" i="14"/>
  <c r="AX118" i="14"/>
  <c r="AX120" i="14"/>
  <c r="AX115" i="14"/>
  <c r="AX113" i="14"/>
  <c r="AX111" i="14"/>
  <c r="AX109" i="14"/>
  <c r="AX107" i="14"/>
  <c r="AX105" i="14"/>
  <c r="AX146" i="14"/>
  <c r="AX152" i="14"/>
  <c r="AX90" i="14"/>
  <c r="AX88" i="14"/>
  <c r="AX86" i="14"/>
  <c r="AX84" i="14"/>
  <c r="AX82" i="14"/>
  <c r="AX80" i="14"/>
  <c r="AX78" i="14"/>
  <c r="AX76" i="14"/>
  <c r="AX74" i="14"/>
  <c r="AX72" i="14"/>
  <c r="AX100" i="14"/>
  <c r="AX103" i="14"/>
  <c r="AX93" i="14"/>
  <c r="AX116" i="14"/>
  <c r="AX114" i="14"/>
  <c r="AX106" i="14"/>
  <c r="AX91" i="14"/>
  <c r="AX112" i="14"/>
  <c r="AX101" i="14"/>
  <c r="AX110" i="14"/>
  <c r="AX92" i="14"/>
  <c r="AX87" i="14"/>
  <c r="AX85" i="14"/>
  <c r="AX83" i="14"/>
  <c r="AX81" i="14"/>
  <c r="AX79" i="14"/>
  <c r="AX77" i="14"/>
  <c r="AX117" i="14"/>
  <c r="AX108" i="14"/>
  <c r="AX99" i="14"/>
  <c r="AX73" i="14"/>
  <c r="AX66" i="14"/>
  <c r="AX64" i="14"/>
  <c r="AX62" i="14"/>
  <c r="AX60" i="14"/>
  <c r="AX58" i="14"/>
  <c r="AX56" i="14"/>
  <c r="AX54" i="14"/>
  <c r="AX52" i="14"/>
  <c r="AX50" i="14"/>
  <c r="AX48" i="14"/>
  <c r="AX46" i="14"/>
  <c r="AX44" i="14"/>
  <c r="AX42" i="14"/>
  <c r="AX40" i="14"/>
  <c r="AX97" i="14"/>
  <c r="AX89" i="14"/>
  <c r="AX75" i="14"/>
  <c r="AX71" i="14"/>
  <c r="AX70" i="14"/>
  <c r="AX68" i="14"/>
  <c r="AX102" i="14"/>
  <c r="AX95" i="14"/>
  <c r="AX104" i="14"/>
  <c r="AX67" i="14"/>
  <c r="AX65" i="14"/>
  <c r="AX63" i="14"/>
  <c r="AX61" i="14"/>
  <c r="AX59" i="14"/>
  <c r="AX57" i="14"/>
  <c r="AX55" i="14"/>
  <c r="AX53" i="14"/>
  <c r="AX51" i="14"/>
  <c r="AX49" i="14"/>
  <c r="AX47" i="14"/>
  <c r="AX45" i="14"/>
  <c r="AX43" i="14"/>
  <c r="AX41" i="14"/>
  <c r="AX39" i="14"/>
  <c r="AX37" i="14"/>
  <c r="AX35" i="14"/>
  <c r="AX33" i="14"/>
  <c r="AX31" i="14"/>
  <c r="AX98" i="14"/>
  <c r="AX96" i="14"/>
  <c r="AX38" i="14"/>
  <c r="AX94" i="14"/>
  <c r="AX69" i="14"/>
  <c r="AX32" i="14"/>
  <c r="AX34" i="14"/>
  <c r="AX36" i="14"/>
  <c r="J11" i="14"/>
  <c r="V11" i="14"/>
  <c r="AH11" i="14"/>
  <c r="AT11" i="14"/>
  <c r="D12" i="14"/>
  <c r="P12" i="14"/>
  <c r="AB12" i="14"/>
  <c r="AN12" i="14"/>
  <c r="AZ12" i="14"/>
  <c r="J13" i="14"/>
  <c r="V13" i="14"/>
  <c r="AH13" i="14"/>
  <c r="AT13" i="14"/>
  <c r="D14" i="14"/>
  <c r="P14" i="14"/>
  <c r="AB14" i="14"/>
  <c r="AN14" i="14"/>
  <c r="AZ14" i="14"/>
  <c r="J15" i="14"/>
  <c r="V15" i="14"/>
  <c r="AH15" i="14"/>
  <c r="AT15" i="14"/>
  <c r="D16" i="14"/>
  <c r="P16" i="14"/>
  <c r="AB16" i="14"/>
  <c r="AN16" i="14"/>
  <c r="O17" i="14"/>
  <c r="AC17" i="14"/>
  <c r="D18" i="14"/>
  <c r="AG18" i="14"/>
  <c r="V19" i="14"/>
  <c r="AK19" i="14"/>
  <c r="AY19" i="14"/>
  <c r="Y20" i="14"/>
  <c r="AN20" i="14"/>
  <c r="O21" i="14"/>
  <c r="AC21" i="14"/>
  <c r="D22" i="14"/>
  <c r="AG22" i="14"/>
  <c r="V23" i="14"/>
  <c r="AK23" i="14"/>
  <c r="Y24" i="14"/>
  <c r="AN24" i="14"/>
  <c r="O25" i="14"/>
  <c r="AC25" i="14"/>
  <c r="AG26" i="14"/>
  <c r="V27" i="14"/>
  <c r="AK27" i="14"/>
  <c r="AZ27" i="14"/>
  <c r="N28" i="14"/>
  <c r="V29" i="14"/>
  <c r="I30" i="14"/>
  <c r="E31" i="14"/>
  <c r="AH31" i="14"/>
  <c r="AP32" i="14"/>
  <c r="X33" i="14"/>
  <c r="AC35" i="14"/>
  <c r="L36" i="14"/>
  <c r="AV36" i="14"/>
  <c r="AC37" i="14"/>
  <c r="Y38" i="14"/>
  <c r="I41" i="14"/>
  <c r="AC44" i="14"/>
  <c r="AD48" i="14"/>
  <c r="C159" i="14"/>
  <c r="C157" i="14"/>
  <c r="C151" i="14"/>
  <c r="C149" i="14"/>
  <c r="C145" i="14"/>
  <c r="C143" i="14"/>
  <c r="C141" i="14"/>
  <c r="C139" i="14"/>
  <c r="C137" i="14"/>
  <c r="C135" i="14"/>
  <c r="C133" i="14"/>
  <c r="C131" i="14"/>
  <c r="C129" i="14"/>
  <c r="C127" i="14"/>
  <c r="C125" i="14"/>
  <c r="C123" i="14"/>
  <c r="C121" i="14"/>
  <c r="C160" i="14"/>
  <c r="C150" i="14"/>
  <c r="C146" i="14"/>
  <c r="C158" i="14"/>
  <c r="C156" i="14"/>
  <c r="C147" i="14"/>
  <c r="C142" i="14"/>
  <c r="C140" i="14"/>
  <c r="C138" i="14"/>
  <c r="C136" i="14"/>
  <c r="C134" i="14"/>
  <c r="C132" i="14"/>
  <c r="C130" i="14"/>
  <c r="C154" i="14"/>
  <c r="C153" i="14"/>
  <c r="C148" i="14"/>
  <c r="C144" i="14"/>
  <c r="C152" i="14"/>
  <c r="C118" i="14"/>
  <c r="C126" i="14"/>
  <c r="C117" i="14"/>
  <c r="C115" i="14"/>
  <c r="C113" i="14"/>
  <c r="C111" i="14"/>
  <c r="C109" i="14"/>
  <c r="C107" i="14"/>
  <c r="C105" i="14"/>
  <c r="C103" i="14"/>
  <c r="C101" i="14"/>
  <c r="C155" i="14"/>
  <c r="C128" i="14"/>
  <c r="C122" i="14"/>
  <c r="C108" i="14"/>
  <c r="C102" i="14"/>
  <c r="C93" i="14"/>
  <c r="C124" i="14"/>
  <c r="C120" i="14"/>
  <c r="C106" i="14"/>
  <c r="C90" i="14"/>
  <c r="C119" i="14"/>
  <c r="C89" i="14"/>
  <c r="C87" i="14"/>
  <c r="C85" i="14"/>
  <c r="C83" i="14"/>
  <c r="C81" i="14"/>
  <c r="C79" i="14"/>
  <c r="C77" i="14"/>
  <c r="C75" i="14"/>
  <c r="C116" i="14"/>
  <c r="C100" i="14"/>
  <c r="C99" i="14"/>
  <c r="C98" i="14"/>
  <c r="C97" i="14"/>
  <c r="C96" i="14"/>
  <c r="C95" i="14"/>
  <c r="C114" i="14"/>
  <c r="C91" i="14"/>
  <c r="C112" i="14"/>
  <c r="C94" i="14"/>
  <c r="C110" i="14"/>
  <c r="C92" i="14"/>
  <c r="C84" i="14"/>
  <c r="C78" i="14"/>
  <c r="C73" i="14"/>
  <c r="C70" i="14"/>
  <c r="C86" i="14"/>
  <c r="C80" i="14"/>
  <c r="C67" i="14"/>
  <c r="C65" i="14"/>
  <c r="C63" i="14"/>
  <c r="C61" i="14"/>
  <c r="C59" i="14"/>
  <c r="C57" i="14"/>
  <c r="C55" i="14"/>
  <c r="C53" i="14"/>
  <c r="C51" i="14"/>
  <c r="C49" i="14"/>
  <c r="C47" i="14"/>
  <c r="C45" i="14"/>
  <c r="C43" i="14"/>
  <c r="C41" i="14"/>
  <c r="C39" i="14"/>
  <c r="C37" i="14"/>
  <c r="C35" i="14"/>
  <c r="C33" i="14"/>
  <c r="C74" i="14"/>
  <c r="C88" i="14"/>
  <c r="C82" i="14"/>
  <c r="C72" i="14"/>
  <c r="C104" i="14"/>
  <c r="C56" i="14"/>
  <c r="C50" i="14"/>
  <c r="C44" i="14"/>
  <c r="C38" i="14"/>
  <c r="C60" i="14"/>
  <c r="C40" i="14"/>
  <c r="C76" i="14"/>
  <c r="C64" i="14"/>
  <c r="C69" i="14"/>
  <c r="C54" i="14"/>
  <c r="C42" i="14"/>
  <c r="C68" i="14"/>
  <c r="C71" i="14"/>
  <c r="C58" i="14"/>
  <c r="C62" i="14"/>
  <c r="C30" i="14"/>
  <c r="C28" i="14"/>
  <c r="C26" i="14"/>
  <c r="C24" i="14"/>
  <c r="C22" i="14"/>
  <c r="C20" i="14"/>
  <c r="C18" i="14"/>
  <c r="C66" i="14"/>
  <c r="C48" i="14"/>
  <c r="O160" i="14"/>
  <c r="O158" i="14"/>
  <c r="O151" i="14"/>
  <c r="O159" i="14"/>
  <c r="O157" i="14"/>
  <c r="O156" i="14"/>
  <c r="O154" i="14"/>
  <c r="O153" i="14"/>
  <c r="O143" i="14"/>
  <c r="O141" i="14"/>
  <c r="O139" i="14"/>
  <c r="O137" i="14"/>
  <c r="O135" i="14"/>
  <c r="O133" i="14"/>
  <c r="O131" i="14"/>
  <c r="O129" i="14"/>
  <c r="O127" i="14"/>
  <c r="O125" i="14"/>
  <c r="O123" i="14"/>
  <c r="O121" i="14"/>
  <c r="O152" i="14"/>
  <c r="O149" i="14"/>
  <c r="O145" i="14"/>
  <c r="O155" i="14"/>
  <c r="O150" i="14"/>
  <c r="O146" i="14"/>
  <c r="O142" i="14"/>
  <c r="O140" i="14"/>
  <c r="O138" i="14"/>
  <c r="O136" i="14"/>
  <c r="O134" i="14"/>
  <c r="O132" i="14"/>
  <c r="O130" i="14"/>
  <c r="O147" i="14"/>
  <c r="O128" i="14"/>
  <c r="O122" i="14"/>
  <c r="O120" i="14"/>
  <c r="O144" i="14"/>
  <c r="O119" i="14"/>
  <c r="O118" i="14"/>
  <c r="O117" i="14"/>
  <c r="O115" i="14"/>
  <c r="O113" i="14"/>
  <c r="O111" i="14"/>
  <c r="O109" i="14"/>
  <c r="O107" i="14"/>
  <c r="O105" i="14"/>
  <c r="O103" i="14"/>
  <c r="O101" i="14"/>
  <c r="O148" i="14"/>
  <c r="O124" i="14"/>
  <c r="O116" i="14"/>
  <c r="O114" i="14"/>
  <c r="O112" i="14"/>
  <c r="O104" i="14"/>
  <c r="O93" i="14"/>
  <c r="O110" i="14"/>
  <c r="O90" i="14"/>
  <c r="O89" i="14"/>
  <c r="O87" i="14"/>
  <c r="O85" i="14"/>
  <c r="O83" i="14"/>
  <c r="O81" i="14"/>
  <c r="O79" i="14"/>
  <c r="O77" i="14"/>
  <c r="O75" i="14"/>
  <c r="O102" i="14"/>
  <c r="O126" i="14"/>
  <c r="O108" i="14"/>
  <c r="O106" i="14"/>
  <c r="O91" i="14"/>
  <c r="O96" i="14"/>
  <c r="O69" i="14"/>
  <c r="O74" i="14"/>
  <c r="O72" i="14"/>
  <c r="O86" i="14"/>
  <c r="O80" i="14"/>
  <c r="O71" i="14"/>
  <c r="O99" i="14"/>
  <c r="O94" i="14"/>
  <c r="O97" i="14"/>
  <c r="O70" i="14"/>
  <c r="O67" i="14"/>
  <c r="O65" i="14"/>
  <c r="O63" i="14"/>
  <c r="O61" i="14"/>
  <c r="O59" i="14"/>
  <c r="O57" i="14"/>
  <c r="O55" i="14"/>
  <c r="O53" i="14"/>
  <c r="O51" i="14"/>
  <c r="O49" i="14"/>
  <c r="O47" i="14"/>
  <c r="O45" i="14"/>
  <c r="O43" i="14"/>
  <c r="O41" i="14"/>
  <c r="O39" i="14"/>
  <c r="O37" i="14"/>
  <c r="O35" i="14"/>
  <c r="O33" i="14"/>
  <c r="O88" i="14"/>
  <c r="O82" i="14"/>
  <c r="O73" i="14"/>
  <c r="O95" i="14"/>
  <c r="O92" i="14"/>
  <c r="O76" i="14"/>
  <c r="O100" i="14"/>
  <c r="O32" i="14"/>
  <c r="O64" i="14"/>
  <c r="O54" i="14"/>
  <c r="O68" i="14"/>
  <c r="O58" i="14"/>
  <c r="O46" i="14"/>
  <c r="O40" i="14"/>
  <c r="O62" i="14"/>
  <c r="O48" i="14"/>
  <c r="O44" i="14"/>
  <c r="O84" i="14"/>
  <c r="O52" i="14"/>
  <c r="O50" i="14"/>
  <c r="O66" i="14"/>
  <c r="O56" i="14"/>
  <c r="O30" i="14"/>
  <c r="O28" i="14"/>
  <c r="O26" i="14"/>
  <c r="O24" i="14"/>
  <c r="O22" i="14"/>
  <c r="O20" i="14"/>
  <c r="O18" i="14"/>
  <c r="O60" i="14"/>
  <c r="O34" i="14"/>
  <c r="AA155" i="14"/>
  <c r="AA152" i="14"/>
  <c r="AA151" i="14"/>
  <c r="AA148" i="14"/>
  <c r="AA144" i="14"/>
  <c r="AA143" i="14"/>
  <c r="AA141" i="14"/>
  <c r="AA139" i="14"/>
  <c r="AA137" i="14"/>
  <c r="AA135" i="14"/>
  <c r="AA133" i="14"/>
  <c r="AA131" i="14"/>
  <c r="AA129" i="14"/>
  <c r="AA127" i="14"/>
  <c r="AA125" i="14"/>
  <c r="AA123" i="14"/>
  <c r="AA121" i="14"/>
  <c r="AA160" i="14"/>
  <c r="AA158" i="14"/>
  <c r="AA159" i="14"/>
  <c r="AA156" i="14"/>
  <c r="AA153" i="14"/>
  <c r="AA149" i="14"/>
  <c r="AA145" i="14"/>
  <c r="AA157" i="14"/>
  <c r="AA154" i="14"/>
  <c r="AA150" i="14"/>
  <c r="AA146" i="14"/>
  <c r="AA142" i="14"/>
  <c r="AA140" i="14"/>
  <c r="AA138" i="14"/>
  <c r="AA136" i="14"/>
  <c r="AA134" i="14"/>
  <c r="AA132" i="14"/>
  <c r="AA130" i="14"/>
  <c r="AA147" i="14"/>
  <c r="AA126" i="14"/>
  <c r="AA117" i="14"/>
  <c r="AA115" i="14"/>
  <c r="AA113" i="14"/>
  <c r="AA111" i="14"/>
  <c r="AA109" i="14"/>
  <c r="AA107" i="14"/>
  <c r="AA105" i="14"/>
  <c r="AA103" i="14"/>
  <c r="AA101" i="14"/>
  <c r="AA120" i="14"/>
  <c r="AA122" i="14"/>
  <c r="AA128" i="14"/>
  <c r="AA112" i="14"/>
  <c r="AA110" i="14"/>
  <c r="AA92" i="14"/>
  <c r="AA108" i="14"/>
  <c r="AA100" i="14"/>
  <c r="AA99" i="14"/>
  <c r="AA98" i="14"/>
  <c r="AA97" i="14"/>
  <c r="AA96" i="14"/>
  <c r="AA95" i="14"/>
  <c r="AA94" i="14"/>
  <c r="AA106" i="14"/>
  <c r="AA87" i="14"/>
  <c r="AA85" i="14"/>
  <c r="AA83" i="14"/>
  <c r="AA81" i="14"/>
  <c r="AA79" i="14"/>
  <c r="AA77" i="14"/>
  <c r="AA75" i="14"/>
  <c r="AA73" i="14"/>
  <c r="AA89" i="14"/>
  <c r="AA93" i="14"/>
  <c r="AA90" i="14"/>
  <c r="AA119" i="14"/>
  <c r="AA86" i="14"/>
  <c r="AA80" i="14"/>
  <c r="AA68" i="14"/>
  <c r="AA91" i="14"/>
  <c r="AA116" i="14"/>
  <c r="AA69" i="14"/>
  <c r="AA88" i="14"/>
  <c r="AA82" i="14"/>
  <c r="AA76" i="14"/>
  <c r="AA124" i="14"/>
  <c r="AA71" i="14"/>
  <c r="AA67" i="14"/>
  <c r="AA65" i="14"/>
  <c r="AA63" i="14"/>
  <c r="AA61" i="14"/>
  <c r="AA59" i="14"/>
  <c r="AA57" i="14"/>
  <c r="AA55" i="14"/>
  <c r="AA53" i="14"/>
  <c r="AA51" i="14"/>
  <c r="AA49" i="14"/>
  <c r="AA47" i="14"/>
  <c r="AA45" i="14"/>
  <c r="AA43" i="14"/>
  <c r="AA41" i="14"/>
  <c r="AA39" i="14"/>
  <c r="AA37" i="14"/>
  <c r="AA35" i="14"/>
  <c r="AA33" i="14"/>
  <c r="AA72" i="14"/>
  <c r="AA118" i="14"/>
  <c r="AA104" i="14"/>
  <c r="AA102" i="14"/>
  <c r="AA74" i="14"/>
  <c r="AA84" i="14"/>
  <c r="AA78" i="14"/>
  <c r="AA70" i="14"/>
  <c r="AA46" i="14"/>
  <c r="AA44" i="14"/>
  <c r="AA58" i="14"/>
  <c r="AA48" i="14"/>
  <c r="AA50" i="14"/>
  <c r="AA34" i="14"/>
  <c r="AA32" i="14"/>
  <c r="AA62" i="14"/>
  <c r="AA42" i="14"/>
  <c r="AA52" i="14"/>
  <c r="AA66" i="14"/>
  <c r="AA56" i="14"/>
  <c r="AA38" i="14"/>
  <c r="AA60" i="14"/>
  <c r="AA114" i="14"/>
  <c r="AA30" i="14"/>
  <c r="AA28" i="14"/>
  <c r="AA26" i="14"/>
  <c r="AA24" i="14"/>
  <c r="AA22" i="14"/>
  <c r="AA20" i="14"/>
  <c r="AA18" i="14"/>
  <c r="AA54" i="14"/>
  <c r="AM159" i="14"/>
  <c r="AM157" i="14"/>
  <c r="AM154" i="14"/>
  <c r="AM153" i="14"/>
  <c r="AM155" i="14"/>
  <c r="AM152" i="14"/>
  <c r="AM156" i="14"/>
  <c r="AM147" i="14"/>
  <c r="AM141" i="14"/>
  <c r="AM139" i="14"/>
  <c r="AM137" i="14"/>
  <c r="AM135" i="14"/>
  <c r="AM133" i="14"/>
  <c r="AM131" i="14"/>
  <c r="AM129" i="14"/>
  <c r="AM127" i="14"/>
  <c r="AM125" i="14"/>
  <c r="AM123" i="14"/>
  <c r="AM121" i="14"/>
  <c r="AM143" i="14"/>
  <c r="AM148" i="14"/>
  <c r="AM144" i="14"/>
  <c r="AM149" i="14"/>
  <c r="AM145" i="14"/>
  <c r="AM142" i="14"/>
  <c r="AM140" i="14"/>
  <c r="AM138" i="14"/>
  <c r="AM136" i="14"/>
  <c r="AM134" i="14"/>
  <c r="AM132" i="14"/>
  <c r="AM130" i="14"/>
  <c r="AM151" i="14"/>
  <c r="AM146" i="14"/>
  <c r="AM160" i="14"/>
  <c r="AM122" i="14"/>
  <c r="AM128" i="14"/>
  <c r="AM115" i="14"/>
  <c r="AM113" i="14"/>
  <c r="AM111" i="14"/>
  <c r="AM109" i="14"/>
  <c r="AM107" i="14"/>
  <c r="AM105" i="14"/>
  <c r="AM103" i="14"/>
  <c r="AM101" i="14"/>
  <c r="AM124" i="14"/>
  <c r="AM117" i="14"/>
  <c r="AM91" i="14"/>
  <c r="AM158" i="14"/>
  <c r="AM92" i="14"/>
  <c r="AM126" i="14"/>
  <c r="AM104" i="14"/>
  <c r="AM102" i="14"/>
  <c r="AM87" i="14"/>
  <c r="AM85" i="14"/>
  <c r="AM83" i="14"/>
  <c r="AM81" i="14"/>
  <c r="AM79" i="14"/>
  <c r="AM77" i="14"/>
  <c r="AM75" i="14"/>
  <c r="AM73" i="14"/>
  <c r="AM116" i="14"/>
  <c r="AM99" i="14"/>
  <c r="AM98" i="14"/>
  <c r="AM97" i="14"/>
  <c r="AM96" i="14"/>
  <c r="AM95" i="14"/>
  <c r="AM94" i="14"/>
  <c r="AM114" i="14"/>
  <c r="AM100" i="14"/>
  <c r="AM89" i="14"/>
  <c r="AM150" i="14"/>
  <c r="AM120" i="14"/>
  <c r="AM119" i="14"/>
  <c r="AM112" i="14"/>
  <c r="AM118" i="14"/>
  <c r="AM110" i="14"/>
  <c r="AM106" i="14"/>
  <c r="AM90" i="14"/>
  <c r="AM68" i="14"/>
  <c r="AM88" i="14"/>
  <c r="AM82" i="14"/>
  <c r="AM76" i="14"/>
  <c r="AM74" i="14"/>
  <c r="AM69" i="14"/>
  <c r="AM67" i="14"/>
  <c r="AM65" i="14"/>
  <c r="AM63" i="14"/>
  <c r="AM61" i="14"/>
  <c r="AM59" i="14"/>
  <c r="AM57" i="14"/>
  <c r="AM55" i="14"/>
  <c r="AM53" i="14"/>
  <c r="AM51" i="14"/>
  <c r="AM49" i="14"/>
  <c r="AM47" i="14"/>
  <c r="AM45" i="14"/>
  <c r="AM43" i="14"/>
  <c r="AM41" i="14"/>
  <c r="AM39" i="14"/>
  <c r="AM37" i="14"/>
  <c r="AM35" i="14"/>
  <c r="AM33" i="14"/>
  <c r="AM84" i="14"/>
  <c r="AM78" i="14"/>
  <c r="AM93" i="14"/>
  <c r="AM108" i="14"/>
  <c r="AM62" i="14"/>
  <c r="AM86" i="14"/>
  <c r="AM52" i="14"/>
  <c r="AM40" i="14"/>
  <c r="AM66" i="14"/>
  <c r="AM56" i="14"/>
  <c r="AM80" i="14"/>
  <c r="AM72" i="14"/>
  <c r="AM60" i="14"/>
  <c r="AM34" i="14"/>
  <c r="AM44" i="14"/>
  <c r="AM64" i="14"/>
  <c r="AM46" i="14"/>
  <c r="AM36" i="14"/>
  <c r="AM54" i="14"/>
  <c r="AM48" i="14"/>
  <c r="AM42" i="14"/>
  <c r="AM50" i="14"/>
  <c r="AM38" i="14"/>
  <c r="AM30" i="14"/>
  <c r="AM28" i="14"/>
  <c r="AM26" i="14"/>
  <c r="AM24" i="14"/>
  <c r="AM22" i="14"/>
  <c r="AM20" i="14"/>
  <c r="AM18" i="14"/>
  <c r="AM71" i="14"/>
  <c r="AM70" i="14"/>
  <c r="AY158" i="14"/>
  <c r="AY156" i="14"/>
  <c r="AY153" i="14"/>
  <c r="AY159" i="14"/>
  <c r="AY157" i="14"/>
  <c r="AY152" i="14"/>
  <c r="AY151" i="14"/>
  <c r="AY141" i="14"/>
  <c r="AY139" i="14"/>
  <c r="AY137" i="14"/>
  <c r="AY135" i="14"/>
  <c r="AY133" i="14"/>
  <c r="AY131" i="14"/>
  <c r="AY129" i="14"/>
  <c r="AY127" i="14"/>
  <c r="AY125" i="14"/>
  <c r="AY123" i="14"/>
  <c r="AY121" i="14"/>
  <c r="AY154" i="14"/>
  <c r="AY150" i="14"/>
  <c r="AY147" i="14"/>
  <c r="AY143" i="14"/>
  <c r="AY160" i="14"/>
  <c r="AY148" i="14"/>
  <c r="AY144" i="14"/>
  <c r="AY142" i="14"/>
  <c r="AY140" i="14"/>
  <c r="AY138" i="14"/>
  <c r="AY136" i="14"/>
  <c r="AY134" i="14"/>
  <c r="AY132" i="14"/>
  <c r="AY130" i="14"/>
  <c r="AY155" i="14"/>
  <c r="AY149" i="14"/>
  <c r="AY145" i="14"/>
  <c r="AY126" i="14"/>
  <c r="AY119" i="14"/>
  <c r="AY118" i="14"/>
  <c r="AY120" i="14"/>
  <c r="AY115" i="14"/>
  <c r="AY113" i="14"/>
  <c r="AY111" i="14"/>
  <c r="AY109" i="14"/>
  <c r="AY107" i="14"/>
  <c r="AY105" i="14"/>
  <c r="AY103" i="14"/>
  <c r="AY101" i="14"/>
  <c r="AY146" i="14"/>
  <c r="AY117" i="14"/>
  <c r="AY122" i="14"/>
  <c r="AY128" i="14"/>
  <c r="AY100" i="14"/>
  <c r="AY93" i="14"/>
  <c r="AY116" i="14"/>
  <c r="AY114" i="14"/>
  <c r="AY106" i="14"/>
  <c r="AY91" i="14"/>
  <c r="AY112" i="14"/>
  <c r="AY110" i="14"/>
  <c r="AY92" i="14"/>
  <c r="AY87" i="14"/>
  <c r="AY85" i="14"/>
  <c r="AY83" i="14"/>
  <c r="AY81" i="14"/>
  <c r="AY79" i="14"/>
  <c r="AY77" i="14"/>
  <c r="AY75" i="14"/>
  <c r="AY73" i="14"/>
  <c r="AY108" i="14"/>
  <c r="AY124" i="14"/>
  <c r="AY102" i="14"/>
  <c r="AY89" i="14"/>
  <c r="AY88" i="14"/>
  <c r="AY82" i="14"/>
  <c r="AY76" i="14"/>
  <c r="AY97" i="14"/>
  <c r="AY71" i="14"/>
  <c r="AY70" i="14"/>
  <c r="AY68" i="14"/>
  <c r="AY95" i="14"/>
  <c r="AY84" i="14"/>
  <c r="AY78" i="14"/>
  <c r="AY72" i="14"/>
  <c r="AY104" i="14"/>
  <c r="AY67" i="14"/>
  <c r="AY65" i="14"/>
  <c r="AY63" i="14"/>
  <c r="AY61" i="14"/>
  <c r="AY59" i="14"/>
  <c r="AY57" i="14"/>
  <c r="AY55" i="14"/>
  <c r="AY53" i="14"/>
  <c r="AY51" i="14"/>
  <c r="AY49" i="14"/>
  <c r="AY47" i="14"/>
  <c r="AY45" i="14"/>
  <c r="AY43" i="14"/>
  <c r="AY41" i="14"/>
  <c r="AY39" i="14"/>
  <c r="AY37" i="14"/>
  <c r="AY35" i="14"/>
  <c r="AY33" i="14"/>
  <c r="AY98" i="14"/>
  <c r="AY90" i="14"/>
  <c r="AY96" i="14"/>
  <c r="AY86" i="14"/>
  <c r="AY80" i="14"/>
  <c r="AY69" i="14"/>
  <c r="AY56" i="14"/>
  <c r="AY38" i="14"/>
  <c r="AY44" i="14"/>
  <c r="AY42" i="14"/>
  <c r="AY60" i="14"/>
  <c r="AY46" i="14"/>
  <c r="AY48" i="14"/>
  <c r="AY64" i="14"/>
  <c r="AY50" i="14"/>
  <c r="AY54" i="14"/>
  <c r="AY94" i="14"/>
  <c r="AY40" i="14"/>
  <c r="AY32" i="14"/>
  <c r="AY58" i="14"/>
  <c r="AY99" i="14"/>
  <c r="AY74" i="14"/>
  <c r="AY62" i="14"/>
  <c r="AY30" i="14"/>
  <c r="AY28" i="14"/>
  <c r="AY26" i="14"/>
  <c r="AY24" i="14"/>
  <c r="AY22" i="14"/>
  <c r="AY20" i="14"/>
  <c r="AY18" i="14"/>
  <c r="AY16" i="14"/>
  <c r="AY66" i="14"/>
  <c r="E12" i="14"/>
  <c r="Q12" i="14"/>
  <c r="AC12" i="14"/>
  <c r="AO12" i="14"/>
  <c r="BA12" i="14"/>
  <c r="E14" i="14"/>
  <c r="Q14" i="14"/>
  <c r="AC14" i="14"/>
  <c r="AO14" i="14"/>
  <c r="BA14" i="14"/>
  <c r="E16" i="14"/>
  <c r="Q16" i="14"/>
  <c r="AC16" i="14"/>
  <c r="AO16" i="14"/>
  <c r="P17" i="14"/>
  <c r="AD17" i="14"/>
  <c r="E18" i="14"/>
  <c r="AH18" i="14"/>
  <c r="AV18" i="14"/>
  <c r="AL19" i="14"/>
  <c r="AZ19" i="14"/>
  <c r="L20" i="14"/>
  <c r="Z20" i="14"/>
  <c r="AO20" i="14"/>
  <c r="P21" i="14"/>
  <c r="AD21" i="14"/>
  <c r="E22" i="14"/>
  <c r="AH22" i="14"/>
  <c r="AV22" i="14"/>
  <c r="AL23" i="14"/>
  <c r="L24" i="14"/>
  <c r="Z24" i="14"/>
  <c r="AO24" i="14"/>
  <c r="P25" i="14"/>
  <c r="AD25" i="14"/>
  <c r="E26" i="14"/>
  <c r="AH26" i="14"/>
  <c r="AV26" i="14"/>
  <c r="AL27" i="14"/>
  <c r="BA27" i="14"/>
  <c r="AK28" i="14"/>
  <c r="C29" i="14"/>
  <c r="AG30" i="14"/>
  <c r="AL31" i="14"/>
  <c r="L32" i="14"/>
  <c r="AW34" i="14"/>
  <c r="AG35" i="14"/>
  <c r="M36" i="14"/>
  <c r="AY36" i="14"/>
  <c r="AD38" i="14"/>
  <c r="AG39" i="14"/>
  <c r="BB44" i="14"/>
  <c r="D156" i="14"/>
  <c r="D150" i="14"/>
  <c r="D148" i="14"/>
  <c r="D146" i="14"/>
  <c r="D144" i="14"/>
  <c r="D160" i="14"/>
  <c r="D158" i="14"/>
  <c r="D159" i="14"/>
  <c r="D157" i="14"/>
  <c r="D147" i="14"/>
  <c r="D142" i="14"/>
  <c r="D140" i="14"/>
  <c r="D138" i="14"/>
  <c r="D136" i="14"/>
  <c r="D134" i="14"/>
  <c r="D154" i="14"/>
  <c r="D153" i="14"/>
  <c r="D152" i="14"/>
  <c r="D155" i="14"/>
  <c r="D130" i="14"/>
  <c r="D121" i="14"/>
  <c r="D118" i="14"/>
  <c r="D126" i="14"/>
  <c r="D143" i="14"/>
  <c r="D137" i="14"/>
  <c r="D123" i="14"/>
  <c r="D117" i="14"/>
  <c r="D115" i="14"/>
  <c r="D113" i="14"/>
  <c r="D111" i="14"/>
  <c r="D109" i="14"/>
  <c r="D128" i="14"/>
  <c r="D122" i="14"/>
  <c r="D151" i="14"/>
  <c r="D139" i="14"/>
  <c r="D133" i="14"/>
  <c r="D132" i="14"/>
  <c r="D129" i="14"/>
  <c r="D125" i="14"/>
  <c r="D102" i="14"/>
  <c r="D93" i="14"/>
  <c r="D145" i="14"/>
  <c r="D131" i="14"/>
  <c r="D124" i="14"/>
  <c r="D149" i="14"/>
  <c r="D127" i="14"/>
  <c r="D120" i="14"/>
  <c r="D106" i="14"/>
  <c r="D90" i="14"/>
  <c r="D141" i="14"/>
  <c r="D119" i="14"/>
  <c r="D89" i="14"/>
  <c r="D87" i="14"/>
  <c r="D85" i="14"/>
  <c r="D83" i="14"/>
  <c r="D81" i="14"/>
  <c r="D79" i="14"/>
  <c r="D77" i="14"/>
  <c r="D116" i="14"/>
  <c r="D103" i="14"/>
  <c r="D100" i="14"/>
  <c r="D99" i="14"/>
  <c r="D98" i="14"/>
  <c r="D97" i="14"/>
  <c r="D96" i="14"/>
  <c r="D95" i="14"/>
  <c r="D114" i="14"/>
  <c r="D105" i="14"/>
  <c r="D91" i="14"/>
  <c r="D112" i="14"/>
  <c r="D94" i="14"/>
  <c r="D110" i="14"/>
  <c r="D101" i="14"/>
  <c r="D92" i="14"/>
  <c r="D104" i="14"/>
  <c r="D108" i="14"/>
  <c r="D73" i="14"/>
  <c r="D70" i="14"/>
  <c r="D86" i="14"/>
  <c r="D80" i="14"/>
  <c r="D67" i="14"/>
  <c r="D65" i="14"/>
  <c r="D63" i="14"/>
  <c r="D61" i="14"/>
  <c r="D59" i="14"/>
  <c r="D57" i="14"/>
  <c r="D55" i="14"/>
  <c r="D53" i="14"/>
  <c r="D51" i="14"/>
  <c r="D49" i="14"/>
  <c r="D47" i="14"/>
  <c r="D45" i="14"/>
  <c r="D43" i="14"/>
  <c r="D41" i="14"/>
  <c r="D39" i="14"/>
  <c r="D37" i="14"/>
  <c r="D35" i="14"/>
  <c r="D33" i="14"/>
  <c r="D107" i="14"/>
  <c r="D75" i="14"/>
  <c r="D74" i="14"/>
  <c r="D88" i="14"/>
  <c r="D82" i="14"/>
  <c r="D72" i="14"/>
  <c r="D60" i="14"/>
  <c r="D40" i="14"/>
  <c r="D31" i="14"/>
  <c r="D29" i="14"/>
  <c r="D76" i="14"/>
  <c r="D64" i="14"/>
  <c r="D135" i="14"/>
  <c r="D69" i="14"/>
  <c r="D54" i="14"/>
  <c r="D42" i="14"/>
  <c r="D68" i="14"/>
  <c r="D71" i="14"/>
  <c r="D58" i="14"/>
  <c r="D34" i="14"/>
  <c r="D84" i="14"/>
  <c r="D62" i="14"/>
  <c r="D52" i="14"/>
  <c r="D46" i="14"/>
  <c r="D36" i="14"/>
  <c r="D32" i="14"/>
  <c r="D78" i="14"/>
  <c r="D56" i="14"/>
  <c r="D50" i="14"/>
  <c r="D44" i="14"/>
  <c r="D38" i="14"/>
  <c r="P160" i="14"/>
  <c r="P158" i="14"/>
  <c r="P151" i="14"/>
  <c r="P159" i="14"/>
  <c r="P157" i="14"/>
  <c r="P156" i="14"/>
  <c r="P150" i="14"/>
  <c r="P148" i="14"/>
  <c r="P146" i="14"/>
  <c r="P144" i="14"/>
  <c r="P152" i="14"/>
  <c r="P149" i="14"/>
  <c r="P145" i="14"/>
  <c r="P155" i="14"/>
  <c r="P142" i="14"/>
  <c r="P140" i="14"/>
  <c r="P138" i="14"/>
  <c r="P136" i="14"/>
  <c r="P134" i="14"/>
  <c r="P147" i="14"/>
  <c r="P128" i="14"/>
  <c r="P122" i="14"/>
  <c r="P143" i="14"/>
  <c r="P137" i="14"/>
  <c r="P125" i="14"/>
  <c r="P120" i="14"/>
  <c r="P119" i="14"/>
  <c r="P118" i="14"/>
  <c r="P129" i="14"/>
  <c r="P117" i="14"/>
  <c r="P115" i="14"/>
  <c r="P113" i="14"/>
  <c r="P111" i="14"/>
  <c r="P109" i="14"/>
  <c r="P132" i="14"/>
  <c r="P124" i="14"/>
  <c r="P153" i="14"/>
  <c r="P139" i="14"/>
  <c r="P133" i="14"/>
  <c r="P127" i="14"/>
  <c r="P121" i="14"/>
  <c r="P131" i="14"/>
  <c r="P126" i="14"/>
  <c r="P154" i="14"/>
  <c r="P105" i="14"/>
  <c r="P141" i="14"/>
  <c r="P116" i="14"/>
  <c r="P101" i="14"/>
  <c r="P114" i="14"/>
  <c r="P130" i="14"/>
  <c r="P112" i="14"/>
  <c r="P104" i="14"/>
  <c r="P93" i="14"/>
  <c r="P110" i="14"/>
  <c r="P90" i="14"/>
  <c r="P89" i="14"/>
  <c r="P87" i="14"/>
  <c r="P85" i="14"/>
  <c r="P83" i="14"/>
  <c r="P81" i="14"/>
  <c r="P79" i="14"/>
  <c r="P77" i="14"/>
  <c r="P107" i="14"/>
  <c r="P102" i="14"/>
  <c r="P108" i="14"/>
  <c r="P123" i="14"/>
  <c r="P106" i="14"/>
  <c r="P91" i="14"/>
  <c r="P135" i="14"/>
  <c r="P100" i="14"/>
  <c r="P99" i="14"/>
  <c r="P98" i="14"/>
  <c r="P97" i="14"/>
  <c r="P96" i="14"/>
  <c r="P95" i="14"/>
  <c r="P74" i="14"/>
  <c r="P72" i="14"/>
  <c r="P103" i="14"/>
  <c r="P86" i="14"/>
  <c r="P80" i="14"/>
  <c r="P75" i="14"/>
  <c r="P71" i="14"/>
  <c r="P94" i="14"/>
  <c r="P70" i="14"/>
  <c r="P67" i="14"/>
  <c r="P65" i="14"/>
  <c r="P63" i="14"/>
  <c r="P61" i="14"/>
  <c r="P59" i="14"/>
  <c r="P57" i="14"/>
  <c r="P55" i="14"/>
  <c r="P53" i="14"/>
  <c r="P51" i="14"/>
  <c r="P49" i="14"/>
  <c r="P47" i="14"/>
  <c r="P45" i="14"/>
  <c r="P43" i="14"/>
  <c r="P41" i="14"/>
  <c r="P39" i="14"/>
  <c r="P37" i="14"/>
  <c r="P35" i="14"/>
  <c r="P33" i="14"/>
  <c r="P88" i="14"/>
  <c r="P82" i="14"/>
  <c r="P73" i="14"/>
  <c r="P92" i="14"/>
  <c r="P76" i="14"/>
  <c r="P84" i="14"/>
  <c r="P78" i="14"/>
  <c r="P64" i="14"/>
  <c r="P36" i="14"/>
  <c r="P54" i="14"/>
  <c r="P68" i="14"/>
  <c r="P38" i="14"/>
  <c r="P31" i="14"/>
  <c r="P29" i="14"/>
  <c r="P69" i="14"/>
  <c r="P58" i="14"/>
  <c r="P46" i="14"/>
  <c r="P40" i="14"/>
  <c r="P62" i="14"/>
  <c r="P48" i="14"/>
  <c r="P44" i="14"/>
  <c r="P52" i="14"/>
  <c r="P50" i="14"/>
  <c r="P66" i="14"/>
  <c r="P56" i="14"/>
  <c r="P42" i="14"/>
  <c r="P32" i="14"/>
  <c r="AB151" i="14"/>
  <c r="AB150" i="14"/>
  <c r="AB148" i="14"/>
  <c r="AB146" i="14"/>
  <c r="AB144" i="14"/>
  <c r="AB160" i="14"/>
  <c r="AB158" i="14"/>
  <c r="AB159" i="14"/>
  <c r="AB156" i="14"/>
  <c r="AB153" i="14"/>
  <c r="AB149" i="14"/>
  <c r="AB145" i="14"/>
  <c r="AB157" i="14"/>
  <c r="AB154" i="14"/>
  <c r="AB152" i="14"/>
  <c r="AB142" i="14"/>
  <c r="AB140" i="14"/>
  <c r="AB138" i="14"/>
  <c r="AB136" i="14"/>
  <c r="AB134" i="14"/>
  <c r="AB155" i="14"/>
  <c r="AB147" i="14"/>
  <c r="AB132" i="14"/>
  <c r="AB126" i="14"/>
  <c r="AB139" i="14"/>
  <c r="AB133" i="14"/>
  <c r="AB123" i="14"/>
  <c r="AB117" i="14"/>
  <c r="AB115" i="14"/>
  <c r="AB113" i="14"/>
  <c r="AB111" i="14"/>
  <c r="AB109" i="14"/>
  <c r="AB131" i="14"/>
  <c r="AB120" i="14"/>
  <c r="AB130" i="14"/>
  <c r="AB122" i="14"/>
  <c r="AB119" i="14"/>
  <c r="AB118" i="14"/>
  <c r="AB141" i="14"/>
  <c r="AB135" i="14"/>
  <c r="AB128" i="14"/>
  <c r="AB125" i="14"/>
  <c r="AB110" i="14"/>
  <c r="AB107" i="14"/>
  <c r="AB92" i="14"/>
  <c r="AB108" i="14"/>
  <c r="AB100" i="14"/>
  <c r="AB99" i="14"/>
  <c r="AB98" i="14"/>
  <c r="AB97" i="14"/>
  <c r="AB96" i="14"/>
  <c r="AB95" i="14"/>
  <c r="AB94" i="14"/>
  <c r="AB106" i="14"/>
  <c r="AB137" i="14"/>
  <c r="AB103" i="14"/>
  <c r="AB87" i="14"/>
  <c r="AB85" i="14"/>
  <c r="AB83" i="14"/>
  <c r="AB81" i="14"/>
  <c r="AB79" i="14"/>
  <c r="AB77" i="14"/>
  <c r="AB89" i="14"/>
  <c r="AB105" i="14"/>
  <c r="AB101" i="14"/>
  <c r="AB93" i="14"/>
  <c r="AB90" i="14"/>
  <c r="AB143" i="14"/>
  <c r="AB129" i="14"/>
  <c r="AB116" i="14"/>
  <c r="AB104" i="14"/>
  <c r="AB91" i="14"/>
  <c r="AB69" i="14"/>
  <c r="AB88" i="14"/>
  <c r="AB82" i="14"/>
  <c r="AB76" i="14"/>
  <c r="AB124" i="14"/>
  <c r="AB71" i="14"/>
  <c r="AB67" i="14"/>
  <c r="AB65" i="14"/>
  <c r="AB63" i="14"/>
  <c r="AB61" i="14"/>
  <c r="AB59" i="14"/>
  <c r="AB57" i="14"/>
  <c r="AB55" i="14"/>
  <c r="AB53" i="14"/>
  <c r="AB51" i="14"/>
  <c r="AB49" i="14"/>
  <c r="AB47" i="14"/>
  <c r="AB45" i="14"/>
  <c r="AB43" i="14"/>
  <c r="AB41" i="14"/>
  <c r="AB39" i="14"/>
  <c r="AB37" i="14"/>
  <c r="AB35" i="14"/>
  <c r="AB33" i="14"/>
  <c r="AB72" i="14"/>
  <c r="AB102" i="14"/>
  <c r="AB74" i="14"/>
  <c r="AB112" i="14"/>
  <c r="AB84" i="14"/>
  <c r="AB78" i="14"/>
  <c r="AB70" i="14"/>
  <c r="AB75" i="14"/>
  <c r="AB68" i="14"/>
  <c r="AB58" i="14"/>
  <c r="AB48" i="14"/>
  <c r="AB50" i="14"/>
  <c r="AB127" i="14"/>
  <c r="AB86" i="14"/>
  <c r="AB62" i="14"/>
  <c r="AB42" i="14"/>
  <c r="AB31" i="14"/>
  <c r="AB29" i="14"/>
  <c r="AB52" i="14"/>
  <c r="AB66" i="14"/>
  <c r="AB80" i="14"/>
  <c r="AB56" i="14"/>
  <c r="AB38" i="14"/>
  <c r="AB60" i="14"/>
  <c r="AB40" i="14"/>
  <c r="AB114" i="14"/>
  <c r="AB73" i="14"/>
  <c r="AB64" i="14"/>
  <c r="AB46" i="14"/>
  <c r="AB44" i="14"/>
  <c r="AN155" i="14"/>
  <c r="AN152" i="14"/>
  <c r="AN151" i="14"/>
  <c r="AN148" i="14"/>
  <c r="AN146" i="14"/>
  <c r="AN144" i="14"/>
  <c r="AN157" i="14"/>
  <c r="AN143" i="14"/>
  <c r="AN149" i="14"/>
  <c r="AN145" i="14"/>
  <c r="AN142" i="14"/>
  <c r="AN140" i="14"/>
  <c r="AN138" i="14"/>
  <c r="AN136" i="14"/>
  <c r="AN134" i="14"/>
  <c r="AN132" i="14"/>
  <c r="AN153" i="14"/>
  <c r="AN160" i="14"/>
  <c r="AN154" i="14"/>
  <c r="AN150" i="14"/>
  <c r="AN122" i="14"/>
  <c r="AN139" i="14"/>
  <c r="AN133" i="14"/>
  <c r="AN131" i="14"/>
  <c r="AN125" i="14"/>
  <c r="AN128" i="14"/>
  <c r="AN130" i="14"/>
  <c r="AN115" i="14"/>
  <c r="AN113" i="14"/>
  <c r="AN111" i="14"/>
  <c r="AN109" i="14"/>
  <c r="AN124" i="14"/>
  <c r="AN117" i="14"/>
  <c r="AN141" i="14"/>
  <c r="AN135" i="14"/>
  <c r="AN127" i="14"/>
  <c r="AN121" i="14"/>
  <c r="AN159" i="14"/>
  <c r="AN129" i="14"/>
  <c r="AN126" i="14"/>
  <c r="AN105" i="14"/>
  <c r="AN91" i="14"/>
  <c r="AN137" i="14"/>
  <c r="AN158" i="14"/>
  <c r="AN92" i="14"/>
  <c r="AN104" i="14"/>
  <c r="AN102" i="14"/>
  <c r="AN123" i="14"/>
  <c r="AN87" i="14"/>
  <c r="AN85" i="14"/>
  <c r="AN83" i="14"/>
  <c r="AN81" i="14"/>
  <c r="AN79" i="14"/>
  <c r="AN77" i="14"/>
  <c r="AN116" i="14"/>
  <c r="AN99" i="14"/>
  <c r="AN98" i="14"/>
  <c r="AN97" i="14"/>
  <c r="AN96" i="14"/>
  <c r="AN95" i="14"/>
  <c r="AN94" i="14"/>
  <c r="AN156" i="14"/>
  <c r="AN114" i="14"/>
  <c r="AN100" i="14"/>
  <c r="AN89" i="14"/>
  <c r="AN147" i="14"/>
  <c r="AN120" i="14"/>
  <c r="AN119" i="14"/>
  <c r="AN112" i="14"/>
  <c r="AN107" i="14"/>
  <c r="AN118" i="14"/>
  <c r="AN110" i="14"/>
  <c r="AN106" i="14"/>
  <c r="AN103" i="14"/>
  <c r="AN90" i="14"/>
  <c r="AN108" i="14"/>
  <c r="AN93" i="14"/>
  <c r="AN101" i="14"/>
  <c r="AN68" i="14"/>
  <c r="AN88" i="14"/>
  <c r="AN82" i="14"/>
  <c r="AN76" i="14"/>
  <c r="AN74" i="14"/>
  <c r="AN69" i="14"/>
  <c r="AN67" i="14"/>
  <c r="AN65" i="14"/>
  <c r="AN63" i="14"/>
  <c r="AN61" i="14"/>
  <c r="AN59" i="14"/>
  <c r="AN57" i="14"/>
  <c r="AN55" i="14"/>
  <c r="AN53" i="14"/>
  <c r="AN51" i="14"/>
  <c r="AN49" i="14"/>
  <c r="AN47" i="14"/>
  <c r="AN45" i="14"/>
  <c r="AN43" i="14"/>
  <c r="AN41" i="14"/>
  <c r="AN39" i="14"/>
  <c r="AN37" i="14"/>
  <c r="AN35" i="14"/>
  <c r="AN33" i="14"/>
  <c r="AN84" i="14"/>
  <c r="AN78" i="14"/>
  <c r="AN75" i="14"/>
  <c r="AN73" i="14"/>
  <c r="AN71" i="14"/>
  <c r="AN86" i="14"/>
  <c r="AN80" i="14"/>
  <c r="AN52" i="14"/>
  <c r="AN40" i="14"/>
  <c r="AN66" i="14"/>
  <c r="AN56" i="14"/>
  <c r="AN31" i="14"/>
  <c r="AN29" i="14"/>
  <c r="AN72" i="14"/>
  <c r="AN60" i="14"/>
  <c r="AN44" i="14"/>
  <c r="AN64" i="14"/>
  <c r="AN46" i="14"/>
  <c r="AN36" i="14"/>
  <c r="AN54" i="14"/>
  <c r="AN48" i="14"/>
  <c r="AN42" i="14"/>
  <c r="AN50" i="14"/>
  <c r="AN58" i="14"/>
  <c r="AN62" i="14"/>
  <c r="AZ154" i="14"/>
  <c r="AZ158" i="14"/>
  <c r="AZ156" i="14"/>
  <c r="AZ153" i="14"/>
  <c r="AZ159" i="14"/>
  <c r="AZ157" i="14"/>
  <c r="AZ152" i="14"/>
  <c r="AZ160" i="14"/>
  <c r="AZ148" i="14"/>
  <c r="AZ146" i="14"/>
  <c r="AZ144" i="14"/>
  <c r="AZ150" i="14"/>
  <c r="AZ147" i="14"/>
  <c r="AZ143" i="14"/>
  <c r="AZ142" i="14"/>
  <c r="AZ140" i="14"/>
  <c r="AZ138" i="14"/>
  <c r="AZ136" i="14"/>
  <c r="AZ134" i="14"/>
  <c r="AZ132" i="14"/>
  <c r="AZ155" i="14"/>
  <c r="AZ149" i="14"/>
  <c r="AZ145" i="14"/>
  <c r="AZ130" i="14"/>
  <c r="AZ151" i="14"/>
  <c r="AZ126" i="14"/>
  <c r="AZ119" i="14"/>
  <c r="AZ118" i="14"/>
  <c r="AZ141" i="14"/>
  <c r="AZ135" i="14"/>
  <c r="AZ129" i="14"/>
  <c r="AZ123" i="14"/>
  <c r="AZ120" i="14"/>
  <c r="AZ115" i="14"/>
  <c r="AZ113" i="14"/>
  <c r="AZ111" i="14"/>
  <c r="AZ109" i="14"/>
  <c r="AZ117" i="14"/>
  <c r="AZ122" i="14"/>
  <c r="AZ137" i="14"/>
  <c r="AZ125" i="14"/>
  <c r="AZ93" i="14"/>
  <c r="AZ116" i="14"/>
  <c r="AZ103" i="14"/>
  <c r="AZ114" i="14"/>
  <c r="AZ107" i="14"/>
  <c r="AZ106" i="14"/>
  <c r="AZ91" i="14"/>
  <c r="AZ133" i="14"/>
  <c r="AZ112" i="14"/>
  <c r="AZ110" i="14"/>
  <c r="AZ101" i="14"/>
  <c r="AZ92" i="14"/>
  <c r="AZ87" i="14"/>
  <c r="AZ85" i="14"/>
  <c r="AZ83" i="14"/>
  <c r="AZ81" i="14"/>
  <c r="AZ79" i="14"/>
  <c r="AZ77" i="14"/>
  <c r="AZ108" i="14"/>
  <c r="AZ105" i="14"/>
  <c r="AZ139" i="14"/>
  <c r="AZ124" i="14"/>
  <c r="AZ127" i="14"/>
  <c r="AZ121" i="14"/>
  <c r="AZ102" i="14"/>
  <c r="AZ89" i="14"/>
  <c r="AZ104" i="14"/>
  <c r="AZ99" i="14"/>
  <c r="AZ98" i="14"/>
  <c r="AZ97" i="14"/>
  <c r="AZ96" i="14"/>
  <c r="AZ95" i="14"/>
  <c r="AZ94" i="14"/>
  <c r="AZ71" i="14"/>
  <c r="AZ75" i="14"/>
  <c r="AZ70" i="14"/>
  <c r="AZ68" i="14"/>
  <c r="AZ131" i="14"/>
  <c r="AZ84" i="14"/>
  <c r="AZ78" i="14"/>
  <c r="AZ72" i="14"/>
  <c r="AZ67" i="14"/>
  <c r="AZ65" i="14"/>
  <c r="AZ63" i="14"/>
  <c r="AZ61" i="14"/>
  <c r="AZ59" i="14"/>
  <c r="AZ57" i="14"/>
  <c r="AZ55" i="14"/>
  <c r="AZ53" i="14"/>
  <c r="AZ51" i="14"/>
  <c r="AZ49" i="14"/>
  <c r="AZ47" i="14"/>
  <c r="AZ45" i="14"/>
  <c r="AZ43" i="14"/>
  <c r="AZ41" i="14"/>
  <c r="AZ39" i="14"/>
  <c r="AZ37" i="14"/>
  <c r="AZ35" i="14"/>
  <c r="AZ33" i="14"/>
  <c r="AZ100" i="14"/>
  <c r="AZ90" i="14"/>
  <c r="AZ86" i="14"/>
  <c r="AZ80" i="14"/>
  <c r="AZ69" i="14"/>
  <c r="AZ128" i="14"/>
  <c r="AZ74" i="14"/>
  <c r="AZ44" i="14"/>
  <c r="AZ42" i="14"/>
  <c r="AZ60" i="14"/>
  <c r="AZ46" i="14"/>
  <c r="AZ76" i="14"/>
  <c r="AZ48" i="14"/>
  <c r="AZ29" i="14"/>
  <c r="AZ64" i="14"/>
  <c r="AZ50" i="14"/>
  <c r="AZ54" i="14"/>
  <c r="AZ40" i="14"/>
  <c r="AZ32" i="14"/>
  <c r="AZ73" i="14"/>
  <c r="AZ58" i="14"/>
  <c r="AZ34" i="14"/>
  <c r="AZ88" i="14"/>
  <c r="AZ62" i="14"/>
  <c r="AZ52" i="14"/>
  <c r="AZ36" i="14"/>
  <c r="AZ82" i="14"/>
  <c r="AZ56" i="14"/>
  <c r="AZ38" i="14"/>
  <c r="L11" i="14"/>
  <c r="X11" i="14"/>
  <c r="AJ11" i="14"/>
  <c r="AV11" i="14"/>
  <c r="F12" i="14"/>
  <c r="R12" i="14"/>
  <c r="AD12" i="14"/>
  <c r="AP12" i="14"/>
  <c r="BB12" i="14"/>
  <c r="L13" i="14"/>
  <c r="X13" i="14"/>
  <c r="AJ13" i="14"/>
  <c r="AV13" i="14"/>
  <c r="F14" i="14"/>
  <c r="R14" i="14"/>
  <c r="AD14" i="14"/>
  <c r="BB14" i="14"/>
  <c r="L15" i="14"/>
  <c r="X15" i="14"/>
  <c r="AJ15" i="14"/>
  <c r="AV15" i="14"/>
  <c r="R16" i="14"/>
  <c r="C17" i="14"/>
  <c r="Q17" i="14"/>
  <c r="AT17" i="14"/>
  <c r="U18" i="14"/>
  <c r="AW18" i="14"/>
  <c r="J19" i="14"/>
  <c r="Y19" i="14"/>
  <c r="AM19" i="14"/>
  <c r="BA19" i="14"/>
  <c r="M20" i="14"/>
  <c r="AB20" i="14"/>
  <c r="C21" i="14"/>
  <c r="Q21" i="14"/>
  <c r="AT21" i="14"/>
  <c r="U22" i="14"/>
  <c r="AW22" i="14"/>
  <c r="J23" i="14"/>
  <c r="Y23" i="14"/>
  <c r="AM23" i="14"/>
  <c r="BA23" i="14"/>
  <c r="M24" i="14"/>
  <c r="AB24" i="14"/>
  <c r="C25" i="14"/>
  <c r="Q25" i="14"/>
  <c r="AT25" i="14"/>
  <c r="U26" i="14"/>
  <c r="AW26" i="14"/>
  <c r="J27" i="14"/>
  <c r="Y27" i="14"/>
  <c r="AM27" i="14"/>
  <c r="AL28" i="14"/>
  <c r="Z29" i="14"/>
  <c r="AT29" i="14"/>
  <c r="M30" i="14"/>
  <c r="J31" i="14"/>
  <c r="AM31" i="14"/>
  <c r="N32" i="14"/>
  <c r="AW32" i="14"/>
  <c r="M34" i="14"/>
  <c r="AY34" i="14"/>
  <c r="AH35" i="14"/>
  <c r="O36" i="14"/>
  <c r="BA36" i="14"/>
  <c r="AJ37" i="14"/>
  <c r="AL38" i="14"/>
  <c r="AV41" i="14"/>
  <c r="AH49" i="14"/>
  <c r="AB54" i="14"/>
  <c r="E159" i="14"/>
  <c r="E157" i="14"/>
  <c r="E160" i="14"/>
  <c r="E158" i="14"/>
  <c r="E156" i="14"/>
  <c r="E154" i="14"/>
  <c r="E152" i="14"/>
  <c r="E150" i="14"/>
  <c r="E148" i="14"/>
  <c r="E146" i="14"/>
  <c r="E144" i="14"/>
  <c r="E147" i="14"/>
  <c r="E142" i="14"/>
  <c r="E140" i="14"/>
  <c r="E138" i="14"/>
  <c r="E136" i="14"/>
  <c r="E134" i="14"/>
  <c r="E132" i="14"/>
  <c r="E130" i="14"/>
  <c r="E128" i="14"/>
  <c r="E126" i="14"/>
  <c r="E124" i="14"/>
  <c r="E122" i="14"/>
  <c r="E120" i="14"/>
  <c r="E118" i="14"/>
  <c r="E153" i="14"/>
  <c r="E155" i="14"/>
  <c r="E151" i="14"/>
  <c r="E143" i="14"/>
  <c r="E137" i="14"/>
  <c r="E123" i="14"/>
  <c r="E117" i="14"/>
  <c r="E115" i="14"/>
  <c r="E113" i="14"/>
  <c r="E111" i="14"/>
  <c r="E109" i="14"/>
  <c r="E107" i="14"/>
  <c r="E105" i="14"/>
  <c r="E103" i="14"/>
  <c r="E101" i="14"/>
  <c r="E99" i="14"/>
  <c r="E97" i="14"/>
  <c r="E95" i="14"/>
  <c r="E139" i="14"/>
  <c r="E133" i="14"/>
  <c r="E129" i="14"/>
  <c r="E125" i="14"/>
  <c r="E145" i="14"/>
  <c r="E116" i="14"/>
  <c r="E114" i="14"/>
  <c r="E112" i="14"/>
  <c r="E110" i="14"/>
  <c r="E108" i="14"/>
  <c r="E106" i="14"/>
  <c r="E104" i="14"/>
  <c r="E102" i="14"/>
  <c r="E100" i="14"/>
  <c r="E98" i="14"/>
  <c r="E96" i="14"/>
  <c r="E94" i="14"/>
  <c r="E92" i="14"/>
  <c r="E90" i="14"/>
  <c r="E131" i="14"/>
  <c r="E149" i="14"/>
  <c r="E127" i="14"/>
  <c r="E141" i="14"/>
  <c r="E119" i="14"/>
  <c r="E121" i="14"/>
  <c r="E89" i="14"/>
  <c r="E87" i="14"/>
  <c r="E85" i="14"/>
  <c r="E83" i="14"/>
  <c r="E81" i="14"/>
  <c r="E79" i="14"/>
  <c r="E77" i="14"/>
  <c r="E91" i="14"/>
  <c r="E88" i="14"/>
  <c r="E86" i="14"/>
  <c r="E84" i="14"/>
  <c r="E82" i="14"/>
  <c r="E80" i="14"/>
  <c r="E78" i="14"/>
  <c r="E76" i="14"/>
  <c r="E74" i="14"/>
  <c r="E72" i="14"/>
  <c r="E70" i="14"/>
  <c r="E93" i="14"/>
  <c r="E67" i="14"/>
  <c r="E65" i="14"/>
  <c r="E63" i="14"/>
  <c r="E61" i="14"/>
  <c r="E59" i="14"/>
  <c r="E57" i="14"/>
  <c r="E55" i="14"/>
  <c r="E53" i="14"/>
  <c r="E51" i="14"/>
  <c r="E49" i="14"/>
  <c r="E47" i="14"/>
  <c r="E45" i="14"/>
  <c r="E75" i="14"/>
  <c r="E69" i="14"/>
  <c r="E135" i="14"/>
  <c r="E73" i="14"/>
  <c r="E60" i="14"/>
  <c r="E41" i="14"/>
  <c r="E40" i="14"/>
  <c r="E33" i="14"/>
  <c r="E64" i="14"/>
  <c r="E35" i="14"/>
  <c r="E54" i="14"/>
  <c r="E42" i="14"/>
  <c r="E68" i="14"/>
  <c r="E71" i="14"/>
  <c r="E58" i="14"/>
  <c r="E39" i="14"/>
  <c r="E34" i="14"/>
  <c r="E62" i="14"/>
  <c r="E43" i="14"/>
  <c r="E52" i="14"/>
  <c r="E46" i="14"/>
  <c r="E66" i="14"/>
  <c r="E48" i="14"/>
  <c r="Q159" i="14"/>
  <c r="Q157" i="14"/>
  <c r="Q155" i="14"/>
  <c r="Q160" i="14"/>
  <c r="Q158" i="14"/>
  <c r="Q156" i="14"/>
  <c r="Q154" i="14"/>
  <c r="Q152" i="14"/>
  <c r="Q150" i="14"/>
  <c r="Q148" i="14"/>
  <c r="Q146" i="14"/>
  <c r="Q144" i="14"/>
  <c r="Q149" i="14"/>
  <c r="Q145" i="14"/>
  <c r="Q151" i="14"/>
  <c r="Q142" i="14"/>
  <c r="Q140" i="14"/>
  <c r="Q138" i="14"/>
  <c r="Q136" i="14"/>
  <c r="Q134" i="14"/>
  <c r="Q132" i="14"/>
  <c r="Q130" i="14"/>
  <c r="Q128" i="14"/>
  <c r="Q126" i="14"/>
  <c r="Q124" i="14"/>
  <c r="Q122" i="14"/>
  <c r="Q120" i="14"/>
  <c r="Q118" i="14"/>
  <c r="Q147" i="14"/>
  <c r="Q143" i="14"/>
  <c r="Q137" i="14"/>
  <c r="Q125" i="14"/>
  <c r="Q119" i="14"/>
  <c r="Q129" i="14"/>
  <c r="Q117" i="14"/>
  <c r="Q115" i="14"/>
  <c r="Q113" i="14"/>
  <c r="Q111" i="14"/>
  <c r="Q109" i="14"/>
  <c r="Q107" i="14"/>
  <c r="Q105" i="14"/>
  <c r="Q103" i="14"/>
  <c r="Q101" i="14"/>
  <c r="Q99" i="14"/>
  <c r="Q97" i="14"/>
  <c r="Q95" i="14"/>
  <c r="Q153" i="14"/>
  <c r="Q139" i="14"/>
  <c r="Q133" i="14"/>
  <c r="Q127" i="14"/>
  <c r="Q121" i="14"/>
  <c r="Q131" i="14"/>
  <c r="Q141" i="14"/>
  <c r="Q135" i="14"/>
  <c r="Q123" i="14"/>
  <c r="Q116" i="14"/>
  <c r="Q114" i="14"/>
  <c r="Q112" i="14"/>
  <c r="Q110" i="14"/>
  <c r="Q108" i="14"/>
  <c r="Q106" i="14"/>
  <c r="Q104" i="14"/>
  <c r="Q102" i="14"/>
  <c r="Q100" i="14"/>
  <c r="Q98" i="14"/>
  <c r="Q96" i="14"/>
  <c r="Q94" i="14"/>
  <c r="Q92" i="14"/>
  <c r="Q90" i="14"/>
  <c r="Q93" i="14"/>
  <c r="Q89" i="14"/>
  <c r="Q87" i="14"/>
  <c r="Q85" i="14"/>
  <c r="Q83" i="14"/>
  <c r="Q81" i="14"/>
  <c r="Q79" i="14"/>
  <c r="Q77" i="14"/>
  <c r="Q75" i="14"/>
  <c r="Q91" i="14"/>
  <c r="Q88" i="14"/>
  <c r="Q86" i="14"/>
  <c r="Q84" i="14"/>
  <c r="Q82" i="14"/>
  <c r="Q80" i="14"/>
  <c r="Q78" i="14"/>
  <c r="Q76" i="14"/>
  <c r="Q74" i="14"/>
  <c r="Q72" i="14"/>
  <c r="Q70" i="14"/>
  <c r="Q71" i="14"/>
  <c r="Q67" i="14"/>
  <c r="Q65" i="14"/>
  <c r="Q63" i="14"/>
  <c r="Q61" i="14"/>
  <c r="Q59" i="14"/>
  <c r="Q57" i="14"/>
  <c r="Q55" i="14"/>
  <c r="Q53" i="14"/>
  <c r="Q51" i="14"/>
  <c r="Q49" i="14"/>
  <c r="Q47" i="14"/>
  <c r="Q45" i="14"/>
  <c r="Q73" i="14"/>
  <c r="Q54" i="14"/>
  <c r="Q43" i="14"/>
  <c r="Q68" i="14"/>
  <c r="Q38" i="14"/>
  <c r="Q69" i="14"/>
  <c r="Q58" i="14"/>
  <c r="Q46" i="14"/>
  <c r="Q40" i="14"/>
  <c r="Q62" i="14"/>
  <c r="Q48" i="14"/>
  <c r="Q44" i="14"/>
  <c r="Q52" i="14"/>
  <c r="Q50" i="14"/>
  <c r="Q41" i="14"/>
  <c r="Q35" i="14"/>
  <c r="Q66" i="14"/>
  <c r="Q56" i="14"/>
  <c r="Q37" i="14"/>
  <c r="Q42" i="14"/>
  <c r="Q60" i="14"/>
  <c r="Q39" i="14"/>
  <c r="Q34" i="14"/>
  <c r="Q64" i="14"/>
  <c r="Q36" i="14"/>
  <c r="AC159" i="14"/>
  <c r="AC157" i="14"/>
  <c r="AC155" i="14"/>
  <c r="AC160" i="14"/>
  <c r="AC158" i="14"/>
  <c r="AC156" i="14"/>
  <c r="AC154" i="14"/>
  <c r="AC152" i="14"/>
  <c r="AC150" i="14"/>
  <c r="AC151" i="14"/>
  <c r="AC148" i="14"/>
  <c r="AC146" i="14"/>
  <c r="AC144" i="14"/>
  <c r="AC153" i="14"/>
  <c r="AC149" i="14"/>
  <c r="AC145" i="14"/>
  <c r="AC142" i="14"/>
  <c r="AC140" i="14"/>
  <c r="AC138" i="14"/>
  <c r="AC136" i="14"/>
  <c r="AC134" i="14"/>
  <c r="AC132" i="14"/>
  <c r="AC130" i="14"/>
  <c r="AC128" i="14"/>
  <c r="AC126" i="14"/>
  <c r="AC124" i="14"/>
  <c r="AC122" i="14"/>
  <c r="AC120" i="14"/>
  <c r="AC118" i="14"/>
  <c r="AC147" i="14"/>
  <c r="AC139" i="14"/>
  <c r="AC133" i="14"/>
  <c r="AC123" i="14"/>
  <c r="AC117" i="14"/>
  <c r="AC115" i="14"/>
  <c r="AC113" i="14"/>
  <c r="AC111" i="14"/>
  <c r="AC109" i="14"/>
  <c r="AC107" i="14"/>
  <c r="AC105" i="14"/>
  <c r="AC103" i="14"/>
  <c r="AC101" i="14"/>
  <c r="AC99" i="14"/>
  <c r="AC97" i="14"/>
  <c r="AC95" i="14"/>
  <c r="AC131" i="14"/>
  <c r="AC119" i="14"/>
  <c r="AC141" i="14"/>
  <c r="AC135" i="14"/>
  <c r="AC125" i="14"/>
  <c r="AC116" i="14"/>
  <c r="AC114" i="14"/>
  <c r="AC112" i="14"/>
  <c r="AC110" i="14"/>
  <c r="AC108" i="14"/>
  <c r="AC106" i="14"/>
  <c r="AC104" i="14"/>
  <c r="AC102" i="14"/>
  <c r="AC100" i="14"/>
  <c r="AC98" i="14"/>
  <c r="AC96" i="14"/>
  <c r="AC94" i="14"/>
  <c r="AC92" i="14"/>
  <c r="AC90" i="14"/>
  <c r="AC137" i="14"/>
  <c r="AC87" i="14"/>
  <c r="AC85" i="14"/>
  <c r="AC83" i="14"/>
  <c r="AC81" i="14"/>
  <c r="AC79" i="14"/>
  <c r="AC77" i="14"/>
  <c r="AC75" i="14"/>
  <c r="AC89" i="14"/>
  <c r="AC93" i="14"/>
  <c r="AC143" i="14"/>
  <c r="AC129" i="14"/>
  <c r="AC91" i="14"/>
  <c r="AC88" i="14"/>
  <c r="AC86" i="14"/>
  <c r="AC84" i="14"/>
  <c r="AC82" i="14"/>
  <c r="AC80" i="14"/>
  <c r="AC78" i="14"/>
  <c r="AC76" i="14"/>
  <c r="AC74" i="14"/>
  <c r="AC72" i="14"/>
  <c r="AC70" i="14"/>
  <c r="AC69" i="14"/>
  <c r="AC71" i="14"/>
  <c r="AC67" i="14"/>
  <c r="AC65" i="14"/>
  <c r="AC63" i="14"/>
  <c r="AC61" i="14"/>
  <c r="AC59" i="14"/>
  <c r="AC57" i="14"/>
  <c r="AC55" i="14"/>
  <c r="AC53" i="14"/>
  <c r="AC51" i="14"/>
  <c r="AC49" i="14"/>
  <c r="AC47" i="14"/>
  <c r="AC45" i="14"/>
  <c r="AC50" i="14"/>
  <c r="AC39" i="14"/>
  <c r="AC34" i="14"/>
  <c r="AC32" i="14"/>
  <c r="AC127" i="14"/>
  <c r="AC62" i="14"/>
  <c r="AC42" i="14"/>
  <c r="AC52" i="14"/>
  <c r="AC36" i="14"/>
  <c r="AC66" i="14"/>
  <c r="AC56" i="14"/>
  <c r="AC38" i="14"/>
  <c r="AC43" i="14"/>
  <c r="AC60" i="14"/>
  <c r="AC40" i="14"/>
  <c r="AC33" i="14"/>
  <c r="AC30" i="14"/>
  <c r="AC73" i="14"/>
  <c r="AC64" i="14"/>
  <c r="AC121" i="14"/>
  <c r="AC54" i="14"/>
  <c r="AC68" i="14"/>
  <c r="AC58" i="14"/>
  <c r="AC48" i="14"/>
  <c r="AO159" i="14"/>
  <c r="AO157" i="14"/>
  <c r="AO155" i="14"/>
  <c r="AO160" i="14"/>
  <c r="AO158" i="14"/>
  <c r="AO156" i="14"/>
  <c r="AO154" i="14"/>
  <c r="AO152" i="14"/>
  <c r="AO150" i="14"/>
  <c r="AO151" i="14"/>
  <c r="AO148" i="14"/>
  <c r="AO146" i="14"/>
  <c r="AO144" i="14"/>
  <c r="AO149" i="14"/>
  <c r="AO145" i="14"/>
  <c r="AO142" i="14"/>
  <c r="AO140" i="14"/>
  <c r="AO138" i="14"/>
  <c r="AO136" i="14"/>
  <c r="AO134" i="14"/>
  <c r="AO132" i="14"/>
  <c r="AO130" i="14"/>
  <c r="AO128" i="14"/>
  <c r="AO126" i="14"/>
  <c r="AO124" i="14"/>
  <c r="AO122" i="14"/>
  <c r="AO120" i="14"/>
  <c r="AO118" i="14"/>
  <c r="AO153" i="14"/>
  <c r="AO139" i="14"/>
  <c r="AO133" i="14"/>
  <c r="AO131" i="14"/>
  <c r="AO125" i="14"/>
  <c r="AO115" i="14"/>
  <c r="AO113" i="14"/>
  <c r="AO111" i="14"/>
  <c r="AO109" i="14"/>
  <c r="AO107" i="14"/>
  <c r="AO105" i="14"/>
  <c r="AO103" i="14"/>
  <c r="AO101" i="14"/>
  <c r="AO99" i="14"/>
  <c r="AO97" i="14"/>
  <c r="AO95" i="14"/>
  <c r="AO117" i="14"/>
  <c r="AO141" i="14"/>
  <c r="AO135" i="14"/>
  <c r="AO127" i="14"/>
  <c r="AO121" i="14"/>
  <c r="AO129" i="14"/>
  <c r="AO137" i="14"/>
  <c r="AO123" i="14"/>
  <c r="AO116" i="14"/>
  <c r="AO114" i="14"/>
  <c r="AO112" i="14"/>
  <c r="AO110" i="14"/>
  <c r="AO108" i="14"/>
  <c r="AO106" i="14"/>
  <c r="AO104" i="14"/>
  <c r="AO102" i="14"/>
  <c r="AO100" i="14"/>
  <c r="AO98" i="14"/>
  <c r="AO96" i="14"/>
  <c r="AO94" i="14"/>
  <c r="AO92" i="14"/>
  <c r="AO90" i="14"/>
  <c r="AO87" i="14"/>
  <c r="AO85" i="14"/>
  <c r="AO83" i="14"/>
  <c r="AO81" i="14"/>
  <c r="AO79" i="14"/>
  <c r="AO77" i="14"/>
  <c r="AO75" i="14"/>
  <c r="AO143" i="14"/>
  <c r="AO89" i="14"/>
  <c r="AO147" i="14"/>
  <c r="AO119" i="14"/>
  <c r="AO93" i="14"/>
  <c r="AO88" i="14"/>
  <c r="AO86" i="14"/>
  <c r="AO84" i="14"/>
  <c r="AO82" i="14"/>
  <c r="AO80" i="14"/>
  <c r="AO78" i="14"/>
  <c r="AO76" i="14"/>
  <c r="AO74" i="14"/>
  <c r="AO72" i="14"/>
  <c r="AO70" i="14"/>
  <c r="AO69" i="14"/>
  <c r="AO67" i="14"/>
  <c r="AO65" i="14"/>
  <c r="AO63" i="14"/>
  <c r="AO61" i="14"/>
  <c r="AO59" i="14"/>
  <c r="AO57" i="14"/>
  <c r="AO55" i="14"/>
  <c r="AO53" i="14"/>
  <c r="AO51" i="14"/>
  <c r="AO49" i="14"/>
  <c r="AO47" i="14"/>
  <c r="AO45" i="14"/>
  <c r="AO73" i="14"/>
  <c r="AO71" i="14"/>
  <c r="AO66" i="14"/>
  <c r="AO56" i="14"/>
  <c r="AO91" i="14"/>
  <c r="AO32" i="14"/>
  <c r="AO60" i="14"/>
  <c r="AO41" i="14"/>
  <c r="AO44" i="14"/>
  <c r="AO64" i="14"/>
  <c r="AO46" i="14"/>
  <c r="AO36" i="14"/>
  <c r="AO54" i="14"/>
  <c r="AO48" i="14"/>
  <c r="AO42" i="14"/>
  <c r="AO50" i="14"/>
  <c r="AO38" i="14"/>
  <c r="AO30" i="14"/>
  <c r="AO58" i="14"/>
  <c r="AO68" i="14"/>
  <c r="AO33" i="14"/>
  <c r="AO52" i="14"/>
  <c r="AO40" i="14"/>
  <c r="AO35" i="14"/>
  <c r="BA159" i="14"/>
  <c r="BA157" i="14"/>
  <c r="BA155" i="14"/>
  <c r="BA160" i="14"/>
  <c r="BA158" i="14"/>
  <c r="BA156" i="14"/>
  <c r="BA154" i="14"/>
  <c r="BA152" i="14"/>
  <c r="BA150" i="14"/>
  <c r="BA148" i="14"/>
  <c r="BA146" i="14"/>
  <c r="BA144" i="14"/>
  <c r="BA151" i="14"/>
  <c r="BA147" i="14"/>
  <c r="BA143" i="14"/>
  <c r="BA142" i="14"/>
  <c r="BA140" i="14"/>
  <c r="BA138" i="14"/>
  <c r="BA136" i="14"/>
  <c r="BA134" i="14"/>
  <c r="BA132" i="14"/>
  <c r="BA130" i="14"/>
  <c r="BA128" i="14"/>
  <c r="BA126" i="14"/>
  <c r="BA124" i="14"/>
  <c r="BA122" i="14"/>
  <c r="BA120" i="14"/>
  <c r="BA118" i="14"/>
  <c r="BA149" i="14"/>
  <c r="BA145" i="14"/>
  <c r="BA153" i="14"/>
  <c r="BA119" i="14"/>
  <c r="BA141" i="14"/>
  <c r="BA135" i="14"/>
  <c r="BA129" i="14"/>
  <c r="BA123" i="14"/>
  <c r="BA115" i="14"/>
  <c r="BA113" i="14"/>
  <c r="BA111" i="14"/>
  <c r="BA109" i="14"/>
  <c r="BA107" i="14"/>
  <c r="BA105" i="14"/>
  <c r="BA103" i="14"/>
  <c r="BA101" i="14"/>
  <c r="BA99" i="14"/>
  <c r="BA97" i="14"/>
  <c r="BA95" i="14"/>
  <c r="BA117" i="14"/>
  <c r="BA137" i="14"/>
  <c r="BA125" i="14"/>
  <c r="BA116" i="14"/>
  <c r="BA114" i="14"/>
  <c r="BA112" i="14"/>
  <c r="BA110" i="14"/>
  <c r="BA108" i="14"/>
  <c r="BA106" i="14"/>
  <c r="BA104" i="14"/>
  <c r="BA102" i="14"/>
  <c r="BA100" i="14"/>
  <c r="BA98" i="14"/>
  <c r="BA96" i="14"/>
  <c r="BA94" i="14"/>
  <c r="BA92" i="14"/>
  <c r="BA90" i="14"/>
  <c r="BA91" i="14"/>
  <c r="BA133" i="14"/>
  <c r="BA87" i="14"/>
  <c r="BA85" i="14"/>
  <c r="BA83" i="14"/>
  <c r="BA81" i="14"/>
  <c r="BA79" i="14"/>
  <c r="BA77" i="14"/>
  <c r="BA75" i="14"/>
  <c r="BA139" i="14"/>
  <c r="BA127" i="14"/>
  <c r="BA121" i="14"/>
  <c r="BA89" i="14"/>
  <c r="BA131" i="14"/>
  <c r="BA88" i="14"/>
  <c r="BA86" i="14"/>
  <c r="BA84" i="14"/>
  <c r="BA82" i="14"/>
  <c r="BA80" i="14"/>
  <c r="BA78" i="14"/>
  <c r="BA76" i="14"/>
  <c r="BA74" i="14"/>
  <c r="BA72" i="14"/>
  <c r="BA70" i="14"/>
  <c r="BA68" i="14"/>
  <c r="BA67" i="14"/>
  <c r="BA65" i="14"/>
  <c r="BA63" i="14"/>
  <c r="BA61" i="14"/>
  <c r="BA59" i="14"/>
  <c r="BA57" i="14"/>
  <c r="BA55" i="14"/>
  <c r="BA53" i="14"/>
  <c r="BA51" i="14"/>
  <c r="BA49" i="14"/>
  <c r="BA47" i="14"/>
  <c r="BA45" i="14"/>
  <c r="BA93" i="14"/>
  <c r="BA69" i="14"/>
  <c r="BA60" i="14"/>
  <c r="BA46" i="14"/>
  <c r="BA33" i="14"/>
  <c r="BA48" i="14"/>
  <c r="BA64" i="14"/>
  <c r="BA50" i="14"/>
  <c r="BA35" i="14"/>
  <c r="BA31" i="14"/>
  <c r="BA54" i="14"/>
  <c r="BA43" i="14"/>
  <c r="BA40" i="14"/>
  <c r="BA37" i="14"/>
  <c r="BA73" i="14"/>
  <c r="BA58" i="14"/>
  <c r="BA39" i="14"/>
  <c r="BA34" i="14"/>
  <c r="BA62" i="14"/>
  <c r="BA30" i="14"/>
  <c r="BA52" i="14"/>
  <c r="BA41" i="14"/>
  <c r="BA66" i="14"/>
  <c r="BA44" i="14"/>
  <c r="BA42" i="14"/>
  <c r="M11" i="14"/>
  <c r="Y11" i="14"/>
  <c r="AK11" i="14"/>
  <c r="AW11" i="14"/>
  <c r="M13" i="14"/>
  <c r="Y13" i="14"/>
  <c r="AK13" i="14"/>
  <c r="AW13" i="14"/>
  <c r="M15" i="14"/>
  <c r="Y15" i="14"/>
  <c r="AK15" i="14"/>
  <c r="AW15" i="14"/>
  <c r="D17" i="14"/>
  <c r="R17" i="14"/>
  <c r="V18" i="14"/>
  <c r="AJ18" i="14"/>
  <c r="AX18" i="14"/>
  <c r="Z19" i="14"/>
  <c r="AN19" i="14"/>
  <c r="BB19" i="14"/>
  <c r="N20" i="14"/>
  <c r="AC20" i="14"/>
  <c r="D21" i="14"/>
  <c r="R21" i="14"/>
  <c r="V22" i="14"/>
  <c r="AJ22" i="14"/>
  <c r="AX22" i="14"/>
  <c r="Z23" i="14"/>
  <c r="AN23" i="14"/>
  <c r="N24" i="14"/>
  <c r="AC24" i="14"/>
  <c r="D25" i="14"/>
  <c r="R25" i="14"/>
  <c r="V26" i="14"/>
  <c r="AJ26" i="14"/>
  <c r="AX26" i="14"/>
  <c r="Z27" i="14"/>
  <c r="AN27" i="14"/>
  <c r="AN28" i="14"/>
  <c r="AA29" i="14"/>
  <c r="N30" i="14"/>
  <c r="AL30" i="14"/>
  <c r="N31" i="14"/>
  <c r="AO31" i="14"/>
  <c r="Q32" i="14"/>
  <c r="BA32" i="14"/>
  <c r="AH33" i="14"/>
  <c r="P34" i="14"/>
  <c r="AJ35" i="14"/>
  <c r="AO37" i="14"/>
  <c r="AN38" i="14"/>
  <c r="AT39" i="14"/>
  <c r="Y45" i="14"/>
  <c r="P60" i="14"/>
  <c r="D66" i="14"/>
  <c r="F160" i="14"/>
  <c r="F158" i="14"/>
  <c r="F150" i="14"/>
  <c r="F146" i="14"/>
  <c r="F159" i="14"/>
  <c r="F157" i="14"/>
  <c r="F147" i="14"/>
  <c r="F142" i="14"/>
  <c r="F140" i="14"/>
  <c r="F138" i="14"/>
  <c r="F136" i="14"/>
  <c r="F134" i="14"/>
  <c r="F132" i="14"/>
  <c r="F130" i="14"/>
  <c r="F156" i="14"/>
  <c r="F154" i="14"/>
  <c r="F153" i="14"/>
  <c r="F155" i="14"/>
  <c r="F152" i="14"/>
  <c r="F148" i="14"/>
  <c r="F144" i="14"/>
  <c r="F151" i="14"/>
  <c r="F149" i="14"/>
  <c r="F145" i="14"/>
  <c r="F143" i="14"/>
  <c r="F141" i="14"/>
  <c r="F139" i="14"/>
  <c r="F137" i="14"/>
  <c r="F135" i="14"/>
  <c r="F133" i="14"/>
  <c r="F131" i="14"/>
  <c r="F129" i="14"/>
  <c r="F127" i="14"/>
  <c r="F125" i="14"/>
  <c r="F123" i="14"/>
  <c r="F121" i="14"/>
  <c r="F119" i="14"/>
  <c r="F126" i="14"/>
  <c r="F117" i="14"/>
  <c r="F115" i="14"/>
  <c r="F113" i="14"/>
  <c r="F111" i="14"/>
  <c r="F109" i="14"/>
  <c r="F128" i="14"/>
  <c r="F122" i="14"/>
  <c r="F120" i="14"/>
  <c r="F124" i="14"/>
  <c r="F106" i="14"/>
  <c r="F90" i="14"/>
  <c r="F89" i="14"/>
  <c r="F87" i="14"/>
  <c r="F85" i="14"/>
  <c r="F83" i="14"/>
  <c r="F81" i="14"/>
  <c r="F79" i="14"/>
  <c r="F77" i="14"/>
  <c r="F75" i="14"/>
  <c r="F73" i="14"/>
  <c r="F116" i="14"/>
  <c r="F103" i="14"/>
  <c r="F100" i="14"/>
  <c r="F99" i="14"/>
  <c r="F98" i="14"/>
  <c r="F97" i="14"/>
  <c r="F96" i="14"/>
  <c r="F95" i="14"/>
  <c r="F91" i="14"/>
  <c r="F118" i="14"/>
  <c r="F114" i="14"/>
  <c r="F105" i="14"/>
  <c r="F112" i="14"/>
  <c r="F94" i="14"/>
  <c r="F110" i="14"/>
  <c r="F101" i="14"/>
  <c r="F92" i="14"/>
  <c r="F104" i="14"/>
  <c r="F88" i="14"/>
  <c r="F86" i="14"/>
  <c r="F84" i="14"/>
  <c r="F82" i="14"/>
  <c r="F80" i="14"/>
  <c r="F78" i="14"/>
  <c r="F76" i="14"/>
  <c r="F74" i="14"/>
  <c r="F72" i="14"/>
  <c r="F70" i="14"/>
  <c r="F67" i="14"/>
  <c r="F65" i="14"/>
  <c r="F63" i="14"/>
  <c r="F61" i="14"/>
  <c r="F59" i="14"/>
  <c r="F57" i="14"/>
  <c r="F55" i="14"/>
  <c r="F53" i="14"/>
  <c r="F51" i="14"/>
  <c r="F49" i="14"/>
  <c r="F47" i="14"/>
  <c r="F45" i="14"/>
  <c r="F43" i="14"/>
  <c r="F41" i="14"/>
  <c r="F107" i="14"/>
  <c r="F69" i="14"/>
  <c r="F71" i="14"/>
  <c r="F68" i="14"/>
  <c r="F66" i="14"/>
  <c r="F64" i="14"/>
  <c r="F62" i="14"/>
  <c r="F60" i="14"/>
  <c r="F58" i="14"/>
  <c r="F56" i="14"/>
  <c r="F54" i="14"/>
  <c r="F52" i="14"/>
  <c r="F102" i="14"/>
  <c r="F31" i="14"/>
  <c r="F29" i="14"/>
  <c r="F42" i="14"/>
  <c r="F39" i="14"/>
  <c r="F34" i="14"/>
  <c r="F30" i="14"/>
  <c r="F28" i="14"/>
  <c r="F26" i="14"/>
  <c r="F24" i="14"/>
  <c r="F22" i="14"/>
  <c r="F20" i="14"/>
  <c r="F18" i="14"/>
  <c r="F108" i="14"/>
  <c r="F46" i="14"/>
  <c r="F36" i="14"/>
  <c r="F32" i="14"/>
  <c r="F48" i="14"/>
  <c r="F50" i="14"/>
  <c r="F44" i="14"/>
  <c r="F38" i="14"/>
  <c r="F40" i="14"/>
  <c r="F33" i="14"/>
  <c r="R160" i="14"/>
  <c r="R158" i="14"/>
  <c r="R159" i="14"/>
  <c r="R157" i="14"/>
  <c r="R156" i="14"/>
  <c r="R151" i="14"/>
  <c r="R155" i="14"/>
  <c r="R150" i="14"/>
  <c r="R146" i="14"/>
  <c r="R142" i="14"/>
  <c r="R140" i="14"/>
  <c r="R138" i="14"/>
  <c r="R136" i="14"/>
  <c r="R134" i="14"/>
  <c r="R132" i="14"/>
  <c r="R130" i="14"/>
  <c r="R128" i="14"/>
  <c r="R147" i="14"/>
  <c r="R153" i="14"/>
  <c r="R148" i="14"/>
  <c r="R144" i="14"/>
  <c r="R143" i="14"/>
  <c r="R141" i="14"/>
  <c r="R139" i="14"/>
  <c r="R137" i="14"/>
  <c r="R135" i="14"/>
  <c r="R133" i="14"/>
  <c r="R131" i="14"/>
  <c r="R129" i="14"/>
  <c r="R127" i="14"/>
  <c r="R125" i="14"/>
  <c r="R123" i="14"/>
  <c r="R121" i="14"/>
  <c r="R119" i="14"/>
  <c r="R152" i="14"/>
  <c r="R120" i="14"/>
  <c r="R118" i="14"/>
  <c r="R117" i="14"/>
  <c r="R115" i="14"/>
  <c r="R113" i="14"/>
  <c r="R111" i="14"/>
  <c r="R109" i="14"/>
  <c r="R107" i="14"/>
  <c r="R124" i="14"/>
  <c r="R145" i="14"/>
  <c r="R126" i="14"/>
  <c r="R149" i="14"/>
  <c r="R116" i="14"/>
  <c r="R101" i="14"/>
  <c r="R114" i="14"/>
  <c r="R93" i="14"/>
  <c r="R112" i="14"/>
  <c r="R104" i="14"/>
  <c r="R89" i="14"/>
  <c r="R87" i="14"/>
  <c r="R85" i="14"/>
  <c r="R83" i="14"/>
  <c r="R81" i="14"/>
  <c r="R79" i="14"/>
  <c r="R77" i="14"/>
  <c r="R75" i="14"/>
  <c r="R73" i="14"/>
  <c r="R110" i="14"/>
  <c r="R90" i="14"/>
  <c r="R122" i="14"/>
  <c r="R102" i="14"/>
  <c r="R108" i="14"/>
  <c r="R91" i="14"/>
  <c r="R106" i="14"/>
  <c r="R100" i="14"/>
  <c r="R99" i="14"/>
  <c r="R98" i="14"/>
  <c r="R97" i="14"/>
  <c r="R96" i="14"/>
  <c r="R95" i="14"/>
  <c r="R88" i="14"/>
  <c r="R86" i="14"/>
  <c r="R84" i="14"/>
  <c r="R82" i="14"/>
  <c r="R80" i="14"/>
  <c r="R78" i="14"/>
  <c r="R76" i="14"/>
  <c r="R74" i="14"/>
  <c r="R72" i="14"/>
  <c r="R70" i="14"/>
  <c r="R68" i="14"/>
  <c r="R103" i="14"/>
  <c r="R94" i="14"/>
  <c r="R92" i="14"/>
  <c r="R67" i="14"/>
  <c r="R65" i="14"/>
  <c r="R63" i="14"/>
  <c r="R61" i="14"/>
  <c r="R59" i="14"/>
  <c r="R57" i="14"/>
  <c r="R55" i="14"/>
  <c r="R53" i="14"/>
  <c r="R51" i="14"/>
  <c r="R49" i="14"/>
  <c r="R47" i="14"/>
  <c r="R45" i="14"/>
  <c r="R43" i="14"/>
  <c r="R41" i="14"/>
  <c r="R105" i="14"/>
  <c r="R154" i="14"/>
  <c r="R66" i="14"/>
  <c r="R64" i="14"/>
  <c r="R62" i="14"/>
  <c r="R60" i="14"/>
  <c r="R58" i="14"/>
  <c r="R56" i="14"/>
  <c r="R54" i="14"/>
  <c r="R52" i="14"/>
  <c r="R38" i="14"/>
  <c r="R31" i="14"/>
  <c r="R29" i="14"/>
  <c r="R69" i="14"/>
  <c r="R46" i="14"/>
  <c r="R40" i="14"/>
  <c r="R33" i="14"/>
  <c r="R48" i="14"/>
  <c r="R44" i="14"/>
  <c r="R71" i="14"/>
  <c r="R50" i="14"/>
  <c r="R37" i="14"/>
  <c r="R30" i="14"/>
  <c r="R28" i="14"/>
  <c r="R26" i="14"/>
  <c r="R24" i="14"/>
  <c r="R22" i="14"/>
  <c r="R20" i="14"/>
  <c r="R18" i="14"/>
  <c r="R42" i="14"/>
  <c r="R32" i="14"/>
  <c r="AD160" i="14"/>
  <c r="AD158" i="14"/>
  <c r="AD156" i="14"/>
  <c r="AD150" i="14"/>
  <c r="AD153" i="14"/>
  <c r="AD149" i="14"/>
  <c r="AD145" i="14"/>
  <c r="AD159" i="14"/>
  <c r="AD157" i="14"/>
  <c r="AD154" i="14"/>
  <c r="AD152" i="14"/>
  <c r="AD142" i="14"/>
  <c r="AD140" i="14"/>
  <c r="AD138" i="14"/>
  <c r="AD136" i="14"/>
  <c r="AD134" i="14"/>
  <c r="AD132" i="14"/>
  <c r="AD130" i="14"/>
  <c r="AD128" i="14"/>
  <c r="AD151" i="14"/>
  <c r="AD146" i="14"/>
  <c r="AD147" i="14"/>
  <c r="AD155" i="14"/>
  <c r="AD143" i="14"/>
  <c r="AD141" i="14"/>
  <c r="AD139" i="14"/>
  <c r="AD137" i="14"/>
  <c r="AD135" i="14"/>
  <c r="AD133" i="14"/>
  <c r="AD131" i="14"/>
  <c r="AD129" i="14"/>
  <c r="AD127" i="14"/>
  <c r="AD125" i="14"/>
  <c r="AD123" i="14"/>
  <c r="AD121" i="14"/>
  <c r="AD119" i="14"/>
  <c r="AD117" i="14"/>
  <c r="AD126" i="14"/>
  <c r="AD115" i="14"/>
  <c r="AD113" i="14"/>
  <c r="AD111" i="14"/>
  <c r="AD109" i="14"/>
  <c r="AD107" i="14"/>
  <c r="AD144" i="14"/>
  <c r="AD148" i="14"/>
  <c r="AD120" i="14"/>
  <c r="AD122" i="14"/>
  <c r="AD118" i="14"/>
  <c r="AD108" i="14"/>
  <c r="AD100" i="14"/>
  <c r="AD99" i="14"/>
  <c r="AD98" i="14"/>
  <c r="AD97" i="14"/>
  <c r="AD96" i="14"/>
  <c r="AD95" i="14"/>
  <c r="AD94" i="14"/>
  <c r="AD106" i="14"/>
  <c r="AD103" i="14"/>
  <c r="AD87" i="14"/>
  <c r="AD85" i="14"/>
  <c r="AD83" i="14"/>
  <c r="AD81" i="14"/>
  <c r="AD79" i="14"/>
  <c r="AD77" i="14"/>
  <c r="AD75" i="14"/>
  <c r="AD73" i="14"/>
  <c r="AD71" i="14"/>
  <c r="AD89" i="14"/>
  <c r="AD93" i="14"/>
  <c r="AD105" i="14"/>
  <c r="AD101" i="14"/>
  <c r="AD90" i="14"/>
  <c r="AD116" i="14"/>
  <c r="AD104" i="14"/>
  <c r="AD91" i="14"/>
  <c r="AD88" i="14"/>
  <c r="AD86" i="14"/>
  <c r="AD84" i="14"/>
  <c r="AD82" i="14"/>
  <c r="AD80" i="14"/>
  <c r="AD78" i="14"/>
  <c r="AD76" i="14"/>
  <c r="AD74" i="14"/>
  <c r="AD72" i="14"/>
  <c r="AD70" i="14"/>
  <c r="AD68" i="14"/>
  <c r="AD124" i="14"/>
  <c r="AD114" i="14"/>
  <c r="AD102" i="14"/>
  <c r="AD67" i="14"/>
  <c r="AD65" i="14"/>
  <c r="AD63" i="14"/>
  <c r="AD61" i="14"/>
  <c r="AD59" i="14"/>
  <c r="AD57" i="14"/>
  <c r="AD55" i="14"/>
  <c r="AD53" i="14"/>
  <c r="AD51" i="14"/>
  <c r="AD49" i="14"/>
  <c r="AD47" i="14"/>
  <c r="AD45" i="14"/>
  <c r="AD43" i="14"/>
  <c r="AD41" i="14"/>
  <c r="AD110" i="14"/>
  <c r="AD92" i="14"/>
  <c r="AD112" i="14"/>
  <c r="AD66" i="14"/>
  <c r="AD64" i="14"/>
  <c r="AD62" i="14"/>
  <c r="AD60" i="14"/>
  <c r="AD58" i="14"/>
  <c r="AD56" i="14"/>
  <c r="AD54" i="14"/>
  <c r="AD52" i="14"/>
  <c r="AD69" i="14"/>
  <c r="AD42" i="14"/>
  <c r="AD31" i="14"/>
  <c r="AD29" i="14"/>
  <c r="AD40" i="14"/>
  <c r="AD33" i="14"/>
  <c r="AD30" i="14"/>
  <c r="AD28" i="14"/>
  <c r="AD26" i="14"/>
  <c r="AD24" i="14"/>
  <c r="AD22" i="14"/>
  <c r="AD20" i="14"/>
  <c r="AD18" i="14"/>
  <c r="AD35" i="14"/>
  <c r="AD46" i="14"/>
  <c r="AD44" i="14"/>
  <c r="AD37" i="14"/>
  <c r="AD50" i="14"/>
  <c r="AD39" i="14"/>
  <c r="AD34" i="14"/>
  <c r="AD32" i="14"/>
  <c r="AP160" i="14"/>
  <c r="AP158" i="14"/>
  <c r="AP156" i="14"/>
  <c r="AP151" i="14"/>
  <c r="AP150" i="14"/>
  <c r="AP148" i="14"/>
  <c r="AP144" i="14"/>
  <c r="AP155" i="14"/>
  <c r="AP149" i="14"/>
  <c r="AP145" i="14"/>
  <c r="AP142" i="14"/>
  <c r="AP140" i="14"/>
  <c r="AP138" i="14"/>
  <c r="AP136" i="14"/>
  <c r="AP134" i="14"/>
  <c r="AP132" i="14"/>
  <c r="AP130" i="14"/>
  <c r="AP128" i="14"/>
  <c r="AP153" i="14"/>
  <c r="AP152" i="14"/>
  <c r="AP146" i="14"/>
  <c r="AP154" i="14"/>
  <c r="AP147" i="14"/>
  <c r="AP141" i="14"/>
  <c r="AP139" i="14"/>
  <c r="AP137" i="14"/>
  <c r="AP135" i="14"/>
  <c r="AP133" i="14"/>
  <c r="AP131" i="14"/>
  <c r="AP129" i="14"/>
  <c r="AP127" i="14"/>
  <c r="AP125" i="14"/>
  <c r="AP123" i="14"/>
  <c r="AP121" i="14"/>
  <c r="AP119" i="14"/>
  <c r="AP117" i="14"/>
  <c r="AP115" i="14"/>
  <c r="AP113" i="14"/>
  <c r="AP111" i="14"/>
  <c r="AP109" i="14"/>
  <c r="AP107" i="14"/>
  <c r="AP124" i="14"/>
  <c r="AP157" i="14"/>
  <c r="AP159" i="14"/>
  <c r="AP126" i="14"/>
  <c r="AP143" i="14"/>
  <c r="AP122" i="14"/>
  <c r="AP92" i="14"/>
  <c r="AP104" i="14"/>
  <c r="AP102" i="14"/>
  <c r="AP87" i="14"/>
  <c r="AP85" i="14"/>
  <c r="AP83" i="14"/>
  <c r="AP81" i="14"/>
  <c r="AP79" i="14"/>
  <c r="AP77" i="14"/>
  <c r="AP75" i="14"/>
  <c r="AP73" i="14"/>
  <c r="AP71" i="14"/>
  <c r="AP116" i="14"/>
  <c r="AP99" i="14"/>
  <c r="AP98" i="14"/>
  <c r="AP97" i="14"/>
  <c r="AP96" i="14"/>
  <c r="AP95" i="14"/>
  <c r="AP94" i="14"/>
  <c r="AP89" i="14"/>
  <c r="AP114" i="14"/>
  <c r="AP100" i="14"/>
  <c r="AP120" i="14"/>
  <c r="AP112" i="14"/>
  <c r="AP118" i="14"/>
  <c r="AP110" i="14"/>
  <c r="AP106" i="14"/>
  <c r="AP103" i="14"/>
  <c r="AP93" i="14"/>
  <c r="AP90" i="14"/>
  <c r="AP108" i="14"/>
  <c r="AP88" i="14"/>
  <c r="AP86" i="14"/>
  <c r="AP84" i="14"/>
  <c r="AP82" i="14"/>
  <c r="AP80" i="14"/>
  <c r="AP78" i="14"/>
  <c r="AP76" i="14"/>
  <c r="AP74" i="14"/>
  <c r="AP72" i="14"/>
  <c r="AP70" i="14"/>
  <c r="AP68" i="14"/>
  <c r="AP105" i="14"/>
  <c r="AP69" i="14"/>
  <c r="AP67" i="14"/>
  <c r="AP65" i="14"/>
  <c r="AP63" i="14"/>
  <c r="AP61" i="14"/>
  <c r="AP59" i="14"/>
  <c r="AP57" i="14"/>
  <c r="AP55" i="14"/>
  <c r="AP53" i="14"/>
  <c r="AP51" i="14"/>
  <c r="AP49" i="14"/>
  <c r="AP47" i="14"/>
  <c r="AP45" i="14"/>
  <c r="AP43" i="14"/>
  <c r="AP41" i="14"/>
  <c r="AP66" i="14"/>
  <c r="AP64" i="14"/>
  <c r="AP62" i="14"/>
  <c r="AP60" i="14"/>
  <c r="AP58" i="14"/>
  <c r="AP56" i="14"/>
  <c r="AP54" i="14"/>
  <c r="AP52" i="14"/>
  <c r="AP37" i="14"/>
  <c r="AP31" i="14"/>
  <c r="AP29" i="14"/>
  <c r="AP27" i="14"/>
  <c r="AP91" i="14"/>
  <c r="AP39" i="14"/>
  <c r="AP34" i="14"/>
  <c r="AP44" i="14"/>
  <c r="AP46" i="14"/>
  <c r="AP101" i="14"/>
  <c r="AP48" i="14"/>
  <c r="AP42" i="14"/>
  <c r="AP50" i="14"/>
  <c r="AP38" i="14"/>
  <c r="AP30" i="14"/>
  <c r="AP28" i="14"/>
  <c r="AP26" i="14"/>
  <c r="AP24" i="14"/>
  <c r="AP22" i="14"/>
  <c r="AP20" i="14"/>
  <c r="AP18" i="14"/>
  <c r="AP16" i="14"/>
  <c r="BB160" i="14"/>
  <c r="BB158" i="14"/>
  <c r="BB156" i="14"/>
  <c r="BB153" i="14"/>
  <c r="BB159" i="14"/>
  <c r="BB157" i="14"/>
  <c r="BB152" i="14"/>
  <c r="BB151" i="14"/>
  <c r="BB155" i="14"/>
  <c r="BB150" i="14"/>
  <c r="BB154" i="14"/>
  <c r="BB148" i="14"/>
  <c r="BB144" i="14"/>
  <c r="BB142" i="14"/>
  <c r="BB140" i="14"/>
  <c r="BB138" i="14"/>
  <c r="BB136" i="14"/>
  <c r="BB134" i="14"/>
  <c r="BB132" i="14"/>
  <c r="BB130" i="14"/>
  <c r="BB128" i="14"/>
  <c r="BB149" i="14"/>
  <c r="BB145" i="14"/>
  <c r="BB146" i="14"/>
  <c r="BB141" i="14"/>
  <c r="BB139" i="14"/>
  <c r="BB137" i="14"/>
  <c r="BB135" i="14"/>
  <c r="BB133" i="14"/>
  <c r="BB131" i="14"/>
  <c r="BB129" i="14"/>
  <c r="BB127" i="14"/>
  <c r="BB125" i="14"/>
  <c r="BB123" i="14"/>
  <c r="BB121" i="14"/>
  <c r="BB119" i="14"/>
  <c r="BB117" i="14"/>
  <c r="BB126" i="14"/>
  <c r="BB118" i="14"/>
  <c r="BB115" i="14"/>
  <c r="BB113" i="14"/>
  <c r="BB111" i="14"/>
  <c r="BB109" i="14"/>
  <c r="BB107" i="14"/>
  <c r="BB120" i="14"/>
  <c r="BB122" i="14"/>
  <c r="BB143" i="14"/>
  <c r="BB116" i="14"/>
  <c r="BB103" i="14"/>
  <c r="BB91" i="14"/>
  <c r="BB114" i="14"/>
  <c r="BB106" i="14"/>
  <c r="BB112" i="14"/>
  <c r="BB87" i="14"/>
  <c r="BB85" i="14"/>
  <c r="BB83" i="14"/>
  <c r="BB81" i="14"/>
  <c r="BB79" i="14"/>
  <c r="BB77" i="14"/>
  <c r="BB75" i="14"/>
  <c r="BB73" i="14"/>
  <c r="BB71" i="14"/>
  <c r="BB110" i="14"/>
  <c r="BB101" i="14"/>
  <c r="BB92" i="14"/>
  <c r="BB108" i="14"/>
  <c r="BB147" i="14"/>
  <c r="BB105" i="14"/>
  <c r="BB124" i="14"/>
  <c r="BB89" i="14"/>
  <c r="BB102" i="14"/>
  <c r="BB104" i="14"/>
  <c r="BB99" i="14"/>
  <c r="BB98" i="14"/>
  <c r="BB97" i="14"/>
  <c r="BB96" i="14"/>
  <c r="BB95" i="14"/>
  <c r="BB94" i="14"/>
  <c r="BB88" i="14"/>
  <c r="BB86" i="14"/>
  <c r="BB84" i="14"/>
  <c r="BB82" i="14"/>
  <c r="BB80" i="14"/>
  <c r="BB78" i="14"/>
  <c r="BB76" i="14"/>
  <c r="BB74" i="14"/>
  <c r="BB72" i="14"/>
  <c r="BB70" i="14"/>
  <c r="BB68" i="14"/>
  <c r="BB90" i="14"/>
  <c r="BB67" i="14"/>
  <c r="BB65" i="14"/>
  <c r="BB63" i="14"/>
  <c r="BB61" i="14"/>
  <c r="BB59" i="14"/>
  <c r="BB57" i="14"/>
  <c r="BB55" i="14"/>
  <c r="BB53" i="14"/>
  <c r="BB51" i="14"/>
  <c r="BB49" i="14"/>
  <c r="BB47" i="14"/>
  <c r="BB45" i="14"/>
  <c r="BB43" i="14"/>
  <c r="BB41" i="14"/>
  <c r="BB100" i="14"/>
  <c r="BB93" i="14"/>
  <c r="BB69" i="14"/>
  <c r="BB66" i="14"/>
  <c r="BB64" i="14"/>
  <c r="BB62" i="14"/>
  <c r="BB60" i="14"/>
  <c r="BB58" i="14"/>
  <c r="BB56" i="14"/>
  <c r="BB54" i="14"/>
  <c r="BB52" i="14"/>
  <c r="BB50" i="14"/>
  <c r="BB48" i="14"/>
  <c r="BB29" i="14"/>
  <c r="BB27" i="14"/>
  <c r="BB40" i="14"/>
  <c r="BB39" i="14"/>
  <c r="BB34" i="14"/>
  <c r="BB30" i="14"/>
  <c r="BB28" i="14"/>
  <c r="BB26" i="14"/>
  <c r="BB24" i="14"/>
  <c r="BB22" i="14"/>
  <c r="BB20" i="14"/>
  <c r="BB18" i="14"/>
  <c r="BB16" i="14"/>
  <c r="BB36" i="14"/>
  <c r="BB38" i="14"/>
  <c r="BB46" i="14"/>
  <c r="BB33" i="14"/>
  <c r="N11" i="14"/>
  <c r="Z11" i="14"/>
  <c r="AL11" i="14"/>
  <c r="AX11" i="14"/>
  <c r="N13" i="14"/>
  <c r="Z13" i="14"/>
  <c r="AL13" i="14"/>
  <c r="AX13" i="14"/>
  <c r="N15" i="14"/>
  <c r="Z15" i="14"/>
  <c r="AL15" i="14"/>
  <c r="AX15" i="14"/>
  <c r="AS16" i="14"/>
  <c r="E17" i="14"/>
  <c r="AH17" i="14"/>
  <c r="AW17" i="14"/>
  <c r="I18" i="14"/>
  <c r="AK18" i="14"/>
  <c r="AZ18" i="14"/>
  <c r="M19" i="14"/>
  <c r="AA19" i="14"/>
  <c r="AO19" i="14"/>
  <c r="P20" i="14"/>
  <c r="AS20" i="14"/>
  <c r="E21" i="14"/>
  <c r="AH21" i="14"/>
  <c r="AW21" i="14"/>
  <c r="I22" i="14"/>
  <c r="AK22" i="14"/>
  <c r="AZ22" i="14"/>
  <c r="M23" i="14"/>
  <c r="AA23" i="14"/>
  <c r="AO23" i="14"/>
  <c r="P24" i="14"/>
  <c r="AS24" i="14"/>
  <c r="E25" i="14"/>
  <c r="AH25" i="14"/>
  <c r="AW25" i="14"/>
  <c r="I26" i="14"/>
  <c r="AK26" i="14"/>
  <c r="AZ26" i="14"/>
  <c r="M27" i="14"/>
  <c r="AA27" i="14"/>
  <c r="AO27" i="14"/>
  <c r="D28" i="14"/>
  <c r="U28" i="14"/>
  <c r="AO28" i="14"/>
  <c r="AC29" i="14"/>
  <c r="AX29" i="14"/>
  <c r="P30" i="14"/>
  <c r="AN30" i="14"/>
  <c r="O31" i="14"/>
  <c r="BB32" i="14"/>
  <c r="AK33" i="14"/>
  <c r="R34" i="14"/>
  <c r="AP35" i="14"/>
  <c r="E37" i="14"/>
  <c r="AV38" i="14"/>
  <c r="AV39" i="14"/>
  <c r="O42" i="14"/>
  <c r="E50" i="14"/>
  <c r="U55" i="14"/>
  <c r="AZ66" i="14"/>
  <c r="G159" i="18"/>
  <c r="G157" i="18"/>
  <c r="G155" i="18"/>
  <c r="G153" i="18"/>
  <c r="G151" i="18"/>
  <c r="G156" i="18"/>
  <c r="G150" i="18"/>
  <c r="G145" i="18"/>
  <c r="G149" i="18"/>
  <c r="G146" i="18"/>
  <c r="G160" i="18"/>
  <c r="G154" i="18"/>
  <c r="G139" i="18"/>
  <c r="G136" i="18"/>
  <c r="G134" i="18"/>
  <c r="G132" i="18"/>
  <c r="G130" i="18"/>
  <c r="G128" i="18"/>
  <c r="G143" i="18"/>
  <c r="G140" i="18"/>
  <c r="G152" i="18"/>
  <c r="G121" i="18"/>
  <c r="G119" i="18"/>
  <c r="G127" i="18"/>
  <c r="G123" i="18"/>
  <c r="G133" i="18"/>
  <c r="G147" i="18"/>
  <c r="G138" i="18"/>
  <c r="G148" i="18"/>
  <c r="G141" i="18"/>
  <c r="G112" i="18"/>
  <c r="G158" i="18"/>
  <c r="G129" i="18"/>
  <c r="G126" i="18"/>
  <c r="G118" i="18"/>
  <c r="G125" i="18"/>
  <c r="G144" i="18"/>
  <c r="G135" i="18"/>
  <c r="G131" i="18"/>
  <c r="G124" i="18"/>
  <c r="G120" i="18"/>
  <c r="G115" i="18"/>
  <c r="G110" i="18"/>
  <c r="G101" i="18"/>
  <c r="G95" i="18"/>
  <c r="G93" i="18"/>
  <c r="G91" i="18"/>
  <c r="G89" i="18"/>
  <c r="G87" i="18"/>
  <c r="G85" i="18"/>
  <c r="G83" i="18"/>
  <c r="G81" i="18"/>
  <c r="G79" i="18"/>
  <c r="G102" i="18"/>
  <c r="G97" i="18"/>
  <c r="G108" i="18"/>
  <c r="G107" i="18"/>
  <c r="G103" i="18"/>
  <c r="G113" i="18"/>
  <c r="G111" i="18"/>
  <c r="G106" i="18"/>
  <c r="G96" i="18"/>
  <c r="G94" i="18"/>
  <c r="G92" i="18"/>
  <c r="G90" i="18"/>
  <c r="G88" i="18"/>
  <c r="G86" i="18"/>
  <c r="G84" i="18"/>
  <c r="G82" i="18"/>
  <c r="G80" i="18"/>
  <c r="G78" i="18"/>
  <c r="G117" i="18"/>
  <c r="G99" i="18"/>
  <c r="G116" i="18"/>
  <c r="G104" i="18"/>
  <c r="G142" i="18"/>
  <c r="G114" i="18"/>
  <c r="G77" i="18"/>
  <c r="G122" i="18"/>
  <c r="G98" i="18"/>
  <c r="G100" i="18"/>
  <c r="G71" i="18"/>
  <c r="G70" i="18"/>
  <c r="G76" i="18"/>
  <c r="G69" i="18"/>
  <c r="G75" i="18"/>
  <c r="G68" i="18"/>
  <c r="G65" i="18"/>
  <c r="G137" i="18"/>
  <c r="G105" i="18"/>
  <c r="G74" i="18"/>
  <c r="G64" i="18"/>
  <c r="G59" i="18"/>
  <c r="G57" i="18"/>
  <c r="G55" i="18"/>
  <c r="G53" i="18"/>
  <c r="G51" i="18"/>
  <c r="G49" i="18"/>
  <c r="G47" i="18"/>
  <c r="G45" i="18"/>
  <c r="G43" i="18"/>
  <c r="G41" i="18"/>
  <c r="G39" i="18"/>
  <c r="G37" i="18"/>
  <c r="G35" i="18"/>
  <c r="G33" i="18"/>
  <c r="G67" i="18"/>
  <c r="G109" i="18"/>
  <c r="G61" i="18"/>
  <c r="G73" i="18"/>
  <c r="G66" i="18"/>
  <c r="G60" i="18"/>
  <c r="G58" i="18"/>
  <c r="G56" i="18"/>
  <c r="G54" i="18"/>
  <c r="G52" i="18"/>
  <c r="G50" i="18"/>
  <c r="G48" i="18"/>
  <c r="G46" i="18"/>
  <c r="G44" i="18"/>
  <c r="G42" i="18"/>
  <c r="G40" i="18"/>
  <c r="G38" i="18"/>
  <c r="G36" i="18"/>
  <c r="G63" i="18"/>
  <c r="G72" i="18"/>
  <c r="G30" i="18"/>
  <c r="G28" i="18"/>
  <c r="G26" i="18"/>
  <c r="G24" i="18"/>
  <c r="G22" i="18"/>
  <c r="G20" i="18"/>
  <c r="G18" i="18"/>
  <c r="G16" i="18"/>
  <c r="G14" i="18"/>
  <c r="G12" i="18"/>
  <c r="G34" i="18"/>
  <c r="G32" i="18"/>
  <c r="G31" i="18"/>
  <c r="G29" i="18"/>
  <c r="G27" i="18"/>
  <c r="G25" i="18"/>
  <c r="G23" i="18"/>
  <c r="G21" i="18"/>
  <c r="G19" i="18"/>
  <c r="G17" i="18"/>
  <c r="G15" i="18"/>
  <c r="G13" i="18"/>
  <c r="G11" i="18"/>
  <c r="G62" i="18"/>
  <c r="S159" i="18"/>
  <c r="S157" i="18"/>
  <c r="S155" i="18"/>
  <c r="S153" i="18"/>
  <c r="S151" i="18"/>
  <c r="S149" i="18"/>
  <c r="S160" i="18"/>
  <c r="S154" i="18"/>
  <c r="S144" i="18"/>
  <c r="S158" i="18"/>
  <c r="S152" i="18"/>
  <c r="S147" i="18"/>
  <c r="S145" i="18"/>
  <c r="S156" i="18"/>
  <c r="S138" i="18"/>
  <c r="S136" i="18"/>
  <c r="S134" i="18"/>
  <c r="S132" i="18"/>
  <c r="S130" i="18"/>
  <c r="S128" i="18"/>
  <c r="S127" i="18"/>
  <c r="S146" i="18"/>
  <c r="S126" i="18"/>
  <c r="S122" i="18"/>
  <c r="S121" i="18"/>
  <c r="S119" i="18"/>
  <c r="S129" i="18"/>
  <c r="S141" i="18"/>
  <c r="S143" i="18"/>
  <c r="S137" i="18"/>
  <c r="S142" i="18"/>
  <c r="S140" i="18"/>
  <c r="S139" i="18"/>
  <c r="S120" i="18"/>
  <c r="S116" i="18"/>
  <c r="S111" i="18"/>
  <c r="S125" i="18"/>
  <c r="S124" i="18"/>
  <c r="S133" i="18"/>
  <c r="S117" i="18"/>
  <c r="S150" i="18"/>
  <c r="S123" i="18"/>
  <c r="S135" i="18"/>
  <c r="S118" i="18"/>
  <c r="S104" i="18"/>
  <c r="S105" i="18"/>
  <c r="S95" i="18"/>
  <c r="S93" i="18"/>
  <c r="S91" i="18"/>
  <c r="S89" i="18"/>
  <c r="S87" i="18"/>
  <c r="S85" i="18"/>
  <c r="S83" i="18"/>
  <c r="S81" i="18"/>
  <c r="S79" i="18"/>
  <c r="S109" i="18"/>
  <c r="S101" i="18"/>
  <c r="S148" i="18"/>
  <c r="S112" i="18"/>
  <c r="S110" i="18"/>
  <c r="S98" i="18"/>
  <c r="S96" i="18"/>
  <c r="S94" i="18"/>
  <c r="S92" i="18"/>
  <c r="S90" i="18"/>
  <c r="S88" i="18"/>
  <c r="S86" i="18"/>
  <c r="S84" i="18"/>
  <c r="S82" i="18"/>
  <c r="S80" i="18"/>
  <c r="S78" i="18"/>
  <c r="S103" i="18"/>
  <c r="S115" i="18"/>
  <c r="S107" i="18"/>
  <c r="S99" i="18"/>
  <c r="S102" i="18"/>
  <c r="S114" i="18"/>
  <c r="S106" i="18"/>
  <c r="S113" i="18"/>
  <c r="S100" i="18"/>
  <c r="S131" i="18"/>
  <c r="S97" i="18"/>
  <c r="S77" i="18"/>
  <c r="S108" i="18"/>
  <c r="S74" i="18"/>
  <c r="S71" i="18"/>
  <c r="S70" i="18"/>
  <c r="S69" i="18"/>
  <c r="S65" i="18"/>
  <c r="S68" i="18"/>
  <c r="S75" i="18"/>
  <c r="S76" i="18"/>
  <c r="S66" i="18"/>
  <c r="S63" i="18"/>
  <c r="S62" i="18"/>
  <c r="S59" i="18"/>
  <c r="S57" i="18"/>
  <c r="S55" i="18"/>
  <c r="S53" i="18"/>
  <c r="S51" i="18"/>
  <c r="S49" i="18"/>
  <c r="S47" i="18"/>
  <c r="S45" i="18"/>
  <c r="S43" i="18"/>
  <c r="S41" i="18"/>
  <c r="S39" i="18"/>
  <c r="S37" i="18"/>
  <c r="S35" i="18"/>
  <c r="S33" i="18"/>
  <c r="S73" i="18"/>
  <c r="S61" i="18"/>
  <c r="S64" i="18"/>
  <c r="S60" i="18"/>
  <c r="S58" i="18"/>
  <c r="S56" i="18"/>
  <c r="S54" i="18"/>
  <c r="S52" i="18"/>
  <c r="S50" i="18"/>
  <c r="S48" i="18"/>
  <c r="S46" i="18"/>
  <c r="S44" i="18"/>
  <c r="S42" i="18"/>
  <c r="S40" i="18"/>
  <c r="S38" i="18"/>
  <c r="S36" i="18"/>
  <c r="S72" i="18"/>
  <c r="S30" i="18"/>
  <c r="S28" i="18"/>
  <c r="S26" i="18"/>
  <c r="S24" i="18"/>
  <c r="S22" i="18"/>
  <c r="S20" i="18"/>
  <c r="S18" i="18"/>
  <c r="S16" i="18"/>
  <c r="S14" i="18"/>
  <c r="S12" i="18"/>
  <c r="S67" i="18"/>
  <c r="S32" i="18"/>
  <c r="S31" i="18"/>
  <c r="S29" i="18"/>
  <c r="S27" i="18"/>
  <c r="S25" i="18"/>
  <c r="S23" i="18"/>
  <c r="S21" i="18"/>
  <c r="S19" i="18"/>
  <c r="S17" i="18"/>
  <c r="S15" i="18"/>
  <c r="S13" i="18"/>
  <c r="S11" i="18"/>
  <c r="S34" i="18"/>
  <c r="AE159" i="18"/>
  <c r="AE157" i="18"/>
  <c r="AE155" i="18"/>
  <c r="AE153" i="18"/>
  <c r="AE151" i="18"/>
  <c r="AE146" i="18"/>
  <c r="AE156" i="18"/>
  <c r="AE150" i="18"/>
  <c r="AE160" i="18"/>
  <c r="AE154" i="18"/>
  <c r="AE144" i="18"/>
  <c r="AE149" i="18"/>
  <c r="AE148" i="18"/>
  <c r="AE158" i="18"/>
  <c r="AE152" i="18"/>
  <c r="AE140" i="18"/>
  <c r="AE138" i="18"/>
  <c r="AE136" i="18"/>
  <c r="AE134" i="18"/>
  <c r="AE132" i="18"/>
  <c r="AE130" i="18"/>
  <c r="AE128" i="18"/>
  <c r="AE142" i="18"/>
  <c r="AE139" i="18"/>
  <c r="AE131" i="18"/>
  <c r="AE143" i="18"/>
  <c r="AE141" i="18"/>
  <c r="AE147" i="18"/>
  <c r="AE127" i="18"/>
  <c r="AE125" i="18"/>
  <c r="AE119" i="18"/>
  <c r="AE133" i="18"/>
  <c r="AE121" i="18"/>
  <c r="AE126" i="18"/>
  <c r="AE122" i="18"/>
  <c r="AE135" i="18"/>
  <c r="AE129" i="18"/>
  <c r="AE115" i="18"/>
  <c r="AE137" i="18"/>
  <c r="AE120" i="18"/>
  <c r="AE112" i="18"/>
  <c r="AE108" i="18"/>
  <c r="AE124" i="18"/>
  <c r="AE104" i="18"/>
  <c r="AE95" i="18"/>
  <c r="AE93" i="18"/>
  <c r="AE91" i="18"/>
  <c r="AE89" i="18"/>
  <c r="AE87" i="18"/>
  <c r="AE85" i="18"/>
  <c r="AE83" i="18"/>
  <c r="AE81" i="18"/>
  <c r="AE79" i="18"/>
  <c r="AE107" i="18"/>
  <c r="AE100" i="18"/>
  <c r="AE106" i="18"/>
  <c r="AE123" i="18"/>
  <c r="AE111" i="18"/>
  <c r="AE109" i="18"/>
  <c r="AE102" i="18"/>
  <c r="AE97" i="18"/>
  <c r="AE96" i="18"/>
  <c r="AE94" i="18"/>
  <c r="AE92" i="18"/>
  <c r="AE90" i="18"/>
  <c r="AE88" i="18"/>
  <c r="AE86" i="18"/>
  <c r="AE84" i="18"/>
  <c r="AE82" i="18"/>
  <c r="AE80" i="18"/>
  <c r="AE78" i="18"/>
  <c r="AE118" i="18"/>
  <c r="AE113" i="18"/>
  <c r="AE103" i="18"/>
  <c r="AE98" i="18"/>
  <c r="AE145" i="18"/>
  <c r="AE105" i="18"/>
  <c r="AE110" i="18"/>
  <c r="AE101" i="18"/>
  <c r="AE114" i="18"/>
  <c r="AE117" i="18"/>
  <c r="AE99" i="18"/>
  <c r="AE77" i="18"/>
  <c r="AE116" i="18"/>
  <c r="AE72" i="18"/>
  <c r="AE76" i="18"/>
  <c r="AE71" i="18"/>
  <c r="AE74" i="18"/>
  <c r="AE70" i="18"/>
  <c r="AE65" i="18"/>
  <c r="AE69" i="18"/>
  <c r="AE64" i="18"/>
  <c r="AE59" i="18"/>
  <c r="AE57" i="18"/>
  <c r="AE55" i="18"/>
  <c r="AE53" i="18"/>
  <c r="AE51" i="18"/>
  <c r="AE49" i="18"/>
  <c r="AE47" i="18"/>
  <c r="AE45" i="18"/>
  <c r="AE43" i="18"/>
  <c r="AE41" i="18"/>
  <c r="AE39" i="18"/>
  <c r="AE37" i="18"/>
  <c r="AE35" i="18"/>
  <c r="AE33" i="18"/>
  <c r="AE68" i="18"/>
  <c r="AE75" i="18"/>
  <c r="AE67" i="18"/>
  <c r="AE63" i="18"/>
  <c r="AE62" i="18"/>
  <c r="AE66" i="18"/>
  <c r="AE61" i="18"/>
  <c r="AE58" i="18"/>
  <c r="AE56" i="18"/>
  <c r="AE54" i="18"/>
  <c r="AE52" i="18"/>
  <c r="AE50" i="18"/>
  <c r="AE48" i="18"/>
  <c r="AE46" i="18"/>
  <c r="AE44" i="18"/>
  <c r="AE42" i="18"/>
  <c r="AE40" i="18"/>
  <c r="AE38" i="18"/>
  <c r="AE36" i="18"/>
  <c r="AE60" i="18"/>
  <c r="AE30" i="18"/>
  <c r="AE28" i="18"/>
  <c r="AE26" i="18"/>
  <c r="AE24" i="18"/>
  <c r="AE22" i="18"/>
  <c r="AE20" i="18"/>
  <c r="AE18" i="18"/>
  <c r="AE16" i="18"/>
  <c r="AE14" i="18"/>
  <c r="AE12" i="18"/>
  <c r="AE34" i="18"/>
  <c r="AE73" i="18"/>
  <c r="AE31" i="18"/>
  <c r="AE29" i="18"/>
  <c r="AE27" i="18"/>
  <c r="AE25" i="18"/>
  <c r="AE23" i="18"/>
  <c r="AE21" i="18"/>
  <c r="AE19" i="18"/>
  <c r="AE17" i="18"/>
  <c r="AE15" i="18"/>
  <c r="AE13" i="18"/>
  <c r="AE11" i="18"/>
  <c r="AE32" i="18"/>
  <c r="AQ159" i="18"/>
  <c r="AQ157" i="18"/>
  <c r="AQ155" i="18"/>
  <c r="AQ153" i="18"/>
  <c r="AQ151" i="18"/>
  <c r="AQ160" i="18"/>
  <c r="AQ154" i="18"/>
  <c r="AQ145" i="18"/>
  <c r="AQ146" i="18"/>
  <c r="AQ148" i="18"/>
  <c r="AQ156" i="18"/>
  <c r="AQ150" i="18"/>
  <c r="AQ149" i="18"/>
  <c r="AQ137" i="18"/>
  <c r="AQ139" i="18"/>
  <c r="AQ136" i="18"/>
  <c r="AQ134" i="18"/>
  <c r="AQ132" i="18"/>
  <c r="AQ130" i="18"/>
  <c r="AQ128" i="18"/>
  <c r="AQ143" i="18"/>
  <c r="AQ147" i="18"/>
  <c r="AQ158" i="18"/>
  <c r="AQ133" i="18"/>
  <c r="AQ135" i="18"/>
  <c r="AQ131" i="18"/>
  <c r="AQ140" i="18"/>
  <c r="AQ127" i="18"/>
  <c r="AQ119" i="18"/>
  <c r="AQ144" i="18"/>
  <c r="AQ125" i="18"/>
  <c r="AQ121" i="18"/>
  <c r="AQ152" i="18"/>
  <c r="AQ118" i="18"/>
  <c r="AQ124" i="18"/>
  <c r="AQ142" i="18"/>
  <c r="AQ116" i="18"/>
  <c r="AQ111" i="18"/>
  <c r="AQ112" i="18"/>
  <c r="AQ107" i="18"/>
  <c r="AQ122" i="18"/>
  <c r="AQ117" i="18"/>
  <c r="AQ126" i="18"/>
  <c r="AQ120" i="18"/>
  <c r="AQ108" i="18"/>
  <c r="AQ103" i="18"/>
  <c r="AQ109" i="18"/>
  <c r="AQ95" i="18"/>
  <c r="AQ93" i="18"/>
  <c r="AQ91" i="18"/>
  <c r="AQ89" i="18"/>
  <c r="AQ87" i="18"/>
  <c r="AQ85" i="18"/>
  <c r="AQ83" i="18"/>
  <c r="AQ81" i="18"/>
  <c r="AQ79" i="18"/>
  <c r="AQ99" i="18"/>
  <c r="AQ123" i="18"/>
  <c r="AQ114" i="18"/>
  <c r="AQ100" i="18"/>
  <c r="AQ106" i="18"/>
  <c r="AQ101" i="18"/>
  <c r="AQ96" i="18"/>
  <c r="AQ94" i="18"/>
  <c r="AQ92" i="18"/>
  <c r="AQ90" i="18"/>
  <c r="AQ88" i="18"/>
  <c r="AQ86" i="18"/>
  <c r="AQ84" i="18"/>
  <c r="AQ82" i="18"/>
  <c r="AQ80" i="18"/>
  <c r="AQ78" i="18"/>
  <c r="AQ105" i="18"/>
  <c r="AQ110" i="18"/>
  <c r="AQ138" i="18"/>
  <c r="AQ129" i="18"/>
  <c r="AQ102" i="18"/>
  <c r="AQ104" i="18"/>
  <c r="AQ115" i="18"/>
  <c r="AQ98" i="18"/>
  <c r="AQ141" i="18"/>
  <c r="AQ75" i="18"/>
  <c r="AQ113" i="18"/>
  <c r="AQ97" i="18"/>
  <c r="AQ73" i="18"/>
  <c r="AQ72" i="18"/>
  <c r="AQ71" i="18"/>
  <c r="AQ77" i="18"/>
  <c r="AQ70" i="18"/>
  <c r="AQ65" i="18"/>
  <c r="AQ63" i="18"/>
  <c r="AQ68" i="18"/>
  <c r="AQ66" i="18"/>
  <c r="AQ59" i="18"/>
  <c r="AQ57" i="18"/>
  <c r="AQ55" i="18"/>
  <c r="AQ53" i="18"/>
  <c r="AQ51" i="18"/>
  <c r="AQ49" i="18"/>
  <c r="AQ47" i="18"/>
  <c r="AQ45" i="18"/>
  <c r="AQ43" i="18"/>
  <c r="AQ41" i="18"/>
  <c r="AQ39" i="18"/>
  <c r="AQ37" i="18"/>
  <c r="AQ35" i="18"/>
  <c r="AQ33" i="18"/>
  <c r="AQ76" i="18"/>
  <c r="AQ74" i="18"/>
  <c r="AQ69" i="18"/>
  <c r="AQ64" i="18"/>
  <c r="AQ58" i="18"/>
  <c r="AQ56" i="18"/>
  <c r="AQ54" i="18"/>
  <c r="AQ52" i="18"/>
  <c r="AQ50" i="18"/>
  <c r="AQ48" i="18"/>
  <c r="AQ46" i="18"/>
  <c r="AQ44" i="18"/>
  <c r="AQ42" i="18"/>
  <c r="AQ40" i="18"/>
  <c r="AQ38" i="18"/>
  <c r="AQ36" i="18"/>
  <c r="AQ67" i="18"/>
  <c r="AQ30" i="18"/>
  <c r="AQ28" i="18"/>
  <c r="AQ26" i="18"/>
  <c r="AQ24" i="18"/>
  <c r="AQ22" i="18"/>
  <c r="AQ20" i="18"/>
  <c r="AQ18" i="18"/>
  <c r="AQ16" i="18"/>
  <c r="AQ14" i="18"/>
  <c r="AQ12" i="18"/>
  <c r="AQ60" i="18"/>
  <c r="AQ61" i="18"/>
  <c r="AQ32" i="18"/>
  <c r="AQ62" i="18"/>
  <c r="AQ29" i="18"/>
  <c r="AQ27" i="18"/>
  <c r="AQ25" i="18"/>
  <c r="AQ23" i="18"/>
  <c r="AQ21" i="18"/>
  <c r="AQ19" i="18"/>
  <c r="AQ17" i="18"/>
  <c r="AQ15" i="18"/>
  <c r="AQ13" i="18"/>
  <c r="AQ11" i="18"/>
  <c r="AQ31" i="18"/>
  <c r="AQ34" i="18"/>
  <c r="BC159" i="18"/>
  <c r="BC157" i="18"/>
  <c r="BC155" i="18"/>
  <c r="BC153" i="18"/>
  <c r="BC151" i="18"/>
  <c r="BC149" i="18"/>
  <c r="BC145" i="18"/>
  <c r="BC160" i="18"/>
  <c r="BC154" i="18"/>
  <c r="BC146" i="18"/>
  <c r="BC147" i="18"/>
  <c r="BC156" i="18"/>
  <c r="BC150" i="18"/>
  <c r="BC143" i="18"/>
  <c r="BC142" i="18"/>
  <c r="BC140" i="18"/>
  <c r="BC136" i="18"/>
  <c r="BC134" i="18"/>
  <c r="BC132" i="18"/>
  <c r="BC130" i="18"/>
  <c r="BC128" i="18"/>
  <c r="BC148" i="18"/>
  <c r="BC139" i="18"/>
  <c r="BC144" i="18"/>
  <c r="BC138" i="18"/>
  <c r="BC152" i="18"/>
  <c r="BC135" i="18"/>
  <c r="BC124" i="18"/>
  <c r="BC119" i="18"/>
  <c r="BC129" i="18"/>
  <c r="BC158" i="18"/>
  <c r="BC123" i="18"/>
  <c r="BC120" i="18"/>
  <c r="BC122" i="18"/>
  <c r="BC131" i="18"/>
  <c r="BC127" i="18"/>
  <c r="BC118" i="18"/>
  <c r="BC133" i="18"/>
  <c r="BC115" i="18"/>
  <c r="BC125" i="18"/>
  <c r="BC116" i="18"/>
  <c r="BC111" i="18"/>
  <c r="BC141" i="18"/>
  <c r="BC137" i="18"/>
  <c r="BC112" i="18"/>
  <c r="BC107" i="18"/>
  <c r="BC105" i="18"/>
  <c r="BC98" i="18"/>
  <c r="BC95" i="18"/>
  <c r="BC93" i="18"/>
  <c r="BC91" i="18"/>
  <c r="BC89" i="18"/>
  <c r="BC87" i="18"/>
  <c r="BC85" i="18"/>
  <c r="BC83" i="18"/>
  <c r="BC81" i="18"/>
  <c r="BC79" i="18"/>
  <c r="BC121" i="18"/>
  <c r="BC104" i="18"/>
  <c r="BC126" i="18"/>
  <c r="BC113" i="18"/>
  <c r="BC103" i="18"/>
  <c r="BC99" i="18"/>
  <c r="BC109" i="18"/>
  <c r="BC100" i="18"/>
  <c r="BC94" i="18"/>
  <c r="BC92" i="18"/>
  <c r="BC90" i="18"/>
  <c r="BC88" i="18"/>
  <c r="BC86" i="18"/>
  <c r="BC84" i="18"/>
  <c r="BC82" i="18"/>
  <c r="BC80" i="18"/>
  <c r="BC78" i="18"/>
  <c r="BC96" i="18"/>
  <c r="BC108" i="18"/>
  <c r="BC102" i="18"/>
  <c r="BC97" i="18"/>
  <c r="BC114" i="18"/>
  <c r="BC110" i="18"/>
  <c r="BC101" i="18"/>
  <c r="BC75" i="18"/>
  <c r="BC106" i="18"/>
  <c r="BC76" i="18"/>
  <c r="BC77" i="18"/>
  <c r="BC72" i="18"/>
  <c r="BC73" i="18"/>
  <c r="BC71" i="18"/>
  <c r="BC65" i="18"/>
  <c r="BC63" i="18"/>
  <c r="BC70" i="18"/>
  <c r="BC69" i="18"/>
  <c r="BC74" i="18"/>
  <c r="BC64" i="18"/>
  <c r="BC62" i="18"/>
  <c r="BC61" i="18"/>
  <c r="BC59" i="18"/>
  <c r="BC57" i="18"/>
  <c r="BC55" i="18"/>
  <c r="BC53" i="18"/>
  <c r="BC51" i="18"/>
  <c r="BC49" i="18"/>
  <c r="BC47" i="18"/>
  <c r="BC45" i="18"/>
  <c r="BC43" i="18"/>
  <c r="BC41" i="18"/>
  <c r="BC39" i="18"/>
  <c r="BC37" i="18"/>
  <c r="BC35" i="18"/>
  <c r="BC33" i="18"/>
  <c r="BC117" i="18"/>
  <c r="BC68" i="18"/>
  <c r="BC67" i="18"/>
  <c r="BC66" i="18"/>
  <c r="BC58" i="18"/>
  <c r="BC56" i="18"/>
  <c r="BC54" i="18"/>
  <c r="BC52" i="18"/>
  <c r="BC50" i="18"/>
  <c r="BC48" i="18"/>
  <c r="BC46" i="18"/>
  <c r="BC44" i="18"/>
  <c r="BC42" i="18"/>
  <c r="BC40" i="18"/>
  <c r="BC38" i="18"/>
  <c r="BC36" i="18"/>
  <c r="BC60" i="18"/>
  <c r="BC30" i="18"/>
  <c r="BC28" i="18"/>
  <c r="BC26" i="18"/>
  <c r="BC24" i="18"/>
  <c r="BC22" i="18"/>
  <c r="BC20" i="18"/>
  <c r="BC18" i="18"/>
  <c r="BC16" i="18"/>
  <c r="BC14" i="18"/>
  <c r="BC12" i="18"/>
  <c r="BC34" i="18"/>
  <c r="BC29" i="18"/>
  <c r="BC27" i="18"/>
  <c r="BC25" i="18"/>
  <c r="BC23" i="18"/>
  <c r="BC21" i="18"/>
  <c r="BC19" i="18"/>
  <c r="BC17" i="18"/>
  <c r="BC15" i="18"/>
  <c r="BC13" i="18"/>
  <c r="BC11" i="18"/>
  <c r="BC31" i="18"/>
  <c r="BC32" i="18"/>
  <c r="H159" i="18"/>
  <c r="H157" i="18"/>
  <c r="H155" i="18"/>
  <c r="H153" i="18"/>
  <c r="H151" i="18"/>
  <c r="H149" i="18"/>
  <c r="H147" i="18"/>
  <c r="H145" i="18"/>
  <c r="H158" i="18"/>
  <c r="H152" i="18"/>
  <c r="H144" i="18"/>
  <c r="H142" i="18"/>
  <c r="H140" i="18"/>
  <c r="H150" i="18"/>
  <c r="H146" i="18"/>
  <c r="H160" i="18"/>
  <c r="H154" i="18"/>
  <c r="H156" i="18"/>
  <c r="H139" i="18"/>
  <c r="H136" i="18"/>
  <c r="H134" i="18"/>
  <c r="H132" i="18"/>
  <c r="H130" i="18"/>
  <c r="H128" i="18"/>
  <c r="H133" i="18"/>
  <c r="H129" i="18"/>
  <c r="H127" i="18"/>
  <c r="H123" i="18"/>
  <c r="H124" i="18"/>
  <c r="H138" i="18"/>
  <c r="H135" i="18"/>
  <c r="H131" i="18"/>
  <c r="H120" i="18"/>
  <c r="H118" i="18"/>
  <c r="H116" i="18"/>
  <c r="H114" i="18"/>
  <c r="H112" i="18"/>
  <c r="H110" i="18"/>
  <c r="H108" i="18"/>
  <c r="H106" i="18"/>
  <c r="H104" i="18"/>
  <c r="H143" i="18"/>
  <c r="H117" i="18"/>
  <c r="H122" i="18"/>
  <c r="H109" i="18"/>
  <c r="H105" i="18"/>
  <c r="H103" i="18"/>
  <c r="H101" i="18"/>
  <c r="H99" i="18"/>
  <c r="H97" i="18"/>
  <c r="H121" i="18"/>
  <c r="H125" i="18"/>
  <c r="H141" i="18"/>
  <c r="H126" i="18"/>
  <c r="H102" i="18"/>
  <c r="H115" i="18"/>
  <c r="H98" i="18"/>
  <c r="H148" i="18"/>
  <c r="H113" i="18"/>
  <c r="H111" i="18"/>
  <c r="H96" i="18"/>
  <c r="H94" i="18"/>
  <c r="H92" i="18"/>
  <c r="H90" i="18"/>
  <c r="H88" i="18"/>
  <c r="H86" i="18"/>
  <c r="H84" i="18"/>
  <c r="H82" i="18"/>
  <c r="H80" i="18"/>
  <c r="H78" i="18"/>
  <c r="H107" i="18"/>
  <c r="H87" i="18"/>
  <c r="H89" i="18"/>
  <c r="H81" i="18"/>
  <c r="H77" i="18"/>
  <c r="H75" i="18"/>
  <c r="H83" i="18"/>
  <c r="H119" i="18"/>
  <c r="H91" i="18"/>
  <c r="H85" i="18"/>
  <c r="H100" i="18"/>
  <c r="H93" i="18"/>
  <c r="H70" i="18"/>
  <c r="H76" i="18"/>
  <c r="H69" i="18"/>
  <c r="H68" i="18"/>
  <c r="H65" i="18"/>
  <c r="H63" i="18"/>
  <c r="H137" i="18"/>
  <c r="H95" i="18"/>
  <c r="H79" i="18"/>
  <c r="H67" i="18"/>
  <c r="H73" i="18"/>
  <c r="H74" i="18"/>
  <c r="H64" i="18"/>
  <c r="H59" i="18"/>
  <c r="H57" i="18"/>
  <c r="H55" i="18"/>
  <c r="H53" i="18"/>
  <c r="H51" i="18"/>
  <c r="H49" i="18"/>
  <c r="H47" i="18"/>
  <c r="H45" i="18"/>
  <c r="H43" i="18"/>
  <c r="H41" i="18"/>
  <c r="H39" i="18"/>
  <c r="H37" i="18"/>
  <c r="H35" i="18"/>
  <c r="H33" i="18"/>
  <c r="H61" i="18"/>
  <c r="H71" i="18"/>
  <c r="H66" i="18"/>
  <c r="H60" i="18"/>
  <c r="H58" i="18"/>
  <c r="H56" i="18"/>
  <c r="H54" i="18"/>
  <c r="H52" i="18"/>
  <c r="H50" i="18"/>
  <c r="H48" i="18"/>
  <c r="H46" i="18"/>
  <c r="H44" i="18"/>
  <c r="H42" i="18"/>
  <c r="H40" i="18"/>
  <c r="H38" i="18"/>
  <c r="H36" i="18"/>
  <c r="H62" i="18"/>
  <c r="H30" i="18"/>
  <c r="H28" i="18"/>
  <c r="H26" i="18"/>
  <c r="H24" i="18"/>
  <c r="H22" i="18"/>
  <c r="H20" i="18"/>
  <c r="H18" i="18"/>
  <c r="H16" i="18"/>
  <c r="H14" i="18"/>
  <c r="H12" i="18"/>
  <c r="H34" i="18"/>
  <c r="H32" i="18"/>
  <c r="H31" i="18"/>
  <c r="H29" i="18"/>
  <c r="H27" i="18"/>
  <c r="H25" i="18"/>
  <c r="H23" i="18"/>
  <c r="H21" i="18"/>
  <c r="H19" i="18"/>
  <c r="H17" i="18"/>
  <c r="H15" i="18"/>
  <c r="H13" i="18"/>
  <c r="H11" i="18"/>
  <c r="H72" i="18"/>
  <c r="T159" i="18"/>
  <c r="T157" i="18"/>
  <c r="T155" i="18"/>
  <c r="T153" i="18"/>
  <c r="T151" i="18"/>
  <c r="T149" i="18"/>
  <c r="T147" i="18"/>
  <c r="T145" i="18"/>
  <c r="T148" i="18"/>
  <c r="T142" i="18"/>
  <c r="T140" i="18"/>
  <c r="T158" i="18"/>
  <c r="T152" i="18"/>
  <c r="T160" i="18"/>
  <c r="T154" i="18"/>
  <c r="T136" i="18"/>
  <c r="T134" i="18"/>
  <c r="T132" i="18"/>
  <c r="T130" i="18"/>
  <c r="T128" i="18"/>
  <c r="T138" i="18"/>
  <c r="T143" i="18"/>
  <c r="T129" i="18"/>
  <c r="T141" i="18"/>
  <c r="T137" i="18"/>
  <c r="T123" i="18"/>
  <c r="T127" i="18"/>
  <c r="T124" i="18"/>
  <c r="T120" i="18"/>
  <c r="T118" i="18"/>
  <c r="T116" i="18"/>
  <c r="T114" i="18"/>
  <c r="T112" i="18"/>
  <c r="T110" i="18"/>
  <c r="T108" i="18"/>
  <c r="T106" i="18"/>
  <c r="T104" i="18"/>
  <c r="T125" i="18"/>
  <c r="T121" i="18"/>
  <c r="T150" i="18"/>
  <c r="T131" i="18"/>
  <c r="T113" i="18"/>
  <c r="T156" i="18"/>
  <c r="T144" i="18"/>
  <c r="T109" i="18"/>
  <c r="T103" i="18"/>
  <c r="T101" i="18"/>
  <c r="T99" i="18"/>
  <c r="T97" i="18"/>
  <c r="T146" i="18"/>
  <c r="T122" i="18"/>
  <c r="T105" i="18"/>
  <c r="T135" i="18"/>
  <c r="T117" i="18"/>
  <c r="T102" i="18"/>
  <c r="T98" i="18"/>
  <c r="T96" i="18"/>
  <c r="T94" i="18"/>
  <c r="T92" i="18"/>
  <c r="T90" i="18"/>
  <c r="T88" i="18"/>
  <c r="T86" i="18"/>
  <c r="T84" i="18"/>
  <c r="T82" i="18"/>
  <c r="T80" i="18"/>
  <c r="T78" i="18"/>
  <c r="T119" i="18"/>
  <c r="T139" i="18"/>
  <c r="T100" i="18"/>
  <c r="T85" i="18"/>
  <c r="T93" i="18"/>
  <c r="T79" i="18"/>
  <c r="T126" i="18"/>
  <c r="T107" i="18"/>
  <c r="T87" i="18"/>
  <c r="T77" i="18"/>
  <c r="T75" i="18"/>
  <c r="T95" i="18"/>
  <c r="T115" i="18"/>
  <c r="T89" i="18"/>
  <c r="T81" i="18"/>
  <c r="T133" i="18"/>
  <c r="T111" i="18"/>
  <c r="T71" i="18"/>
  <c r="T70" i="18"/>
  <c r="T91" i="18"/>
  <c r="T69" i="18"/>
  <c r="T65" i="18"/>
  <c r="T63" i="18"/>
  <c r="T68" i="18"/>
  <c r="T76" i="18"/>
  <c r="T62" i="18"/>
  <c r="T59" i="18"/>
  <c r="T57" i="18"/>
  <c r="T55" i="18"/>
  <c r="T53" i="18"/>
  <c r="T51" i="18"/>
  <c r="T49" i="18"/>
  <c r="T47" i="18"/>
  <c r="T45" i="18"/>
  <c r="T43" i="18"/>
  <c r="T41" i="18"/>
  <c r="T39" i="18"/>
  <c r="T37" i="18"/>
  <c r="T35" i="18"/>
  <c r="T33" i="18"/>
  <c r="T73" i="18"/>
  <c r="T61" i="18"/>
  <c r="T83" i="18"/>
  <c r="T64" i="18"/>
  <c r="T60" i="18"/>
  <c r="T58" i="18"/>
  <c r="T56" i="18"/>
  <c r="T54" i="18"/>
  <c r="T52" i="18"/>
  <c r="T50" i="18"/>
  <c r="T48" i="18"/>
  <c r="T46" i="18"/>
  <c r="T44" i="18"/>
  <c r="T42" i="18"/>
  <c r="T40" i="18"/>
  <c r="T38" i="18"/>
  <c r="T36" i="18"/>
  <c r="T72" i="18"/>
  <c r="T67" i="18"/>
  <c r="T74" i="18"/>
  <c r="T30" i="18"/>
  <c r="T28" i="18"/>
  <c r="T26" i="18"/>
  <c r="T24" i="18"/>
  <c r="T22" i="18"/>
  <c r="T20" i="18"/>
  <c r="T18" i="18"/>
  <c r="T16" i="18"/>
  <c r="T14" i="18"/>
  <c r="T12" i="18"/>
  <c r="T32" i="18"/>
  <c r="T31" i="18"/>
  <c r="T29" i="18"/>
  <c r="T27" i="18"/>
  <c r="T25" i="18"/>
  <c r="T23" i="18"/>
  <c r="T21" i="18"/>
  <c r="T19" i="18"/>
  <c r="T17" i="18"/>
  <c r="T15" i="18"/>
  <c r="T13" i="18"/>
  <c r="T11" i="18"/>
  <c r="T34" i="18"/>
  <c r="T66" i="18"/>
  <c r="AF159" i="18"/>
  <c r="AF157" i="18"/>
  <c r="AF155" i="18"/>
  <c r="AF153" i="18"/>
  <c r="AF151" i="18"/>
  <c r="AF149" i="18"/>
  <c r="AF147" i="18"/>
  <c r="AF145" i="18"/>
  <c r="AF156" i="18"/>
  <c r="AF150" i="18"/>
  <c r="AF148" i="18"/>
  <c r="AF142" i="18"/>
  <c r="AF140" i="18"/>
  <c r="AF160" i="18"/>
  <c r="AF154" i="18"/>
  <c r="AF144" i="18"/>
  <c r="AF158" i="18"/>
  <c r="AF152" i="18"/>
  <c r="AF146" i="18"/>
  <c r="AF138" i="18"/>
  <c r="AF136" i="18"/>
  <c r="AF134" i="18"/>
  <c r="AF132" i="18"/>
  <c r="AF130" i="18"/>
  <c r="AF128" i="18"/>
  <c r="AF143" i="18"/>
  <c r="AF141" i="18"/>
  <c r="AF133" i="18"/>
  <c r="AF121" i="18"/>
  <c r="AF131" i="18"/>
  <c r="AF126" i="18"/>
  <c r="AF122" i="18"/>
  <c r="AF135" i="18"/>
  <c r="AF139" i="18"/>
  <c r="AF123" i="18"/>
  <c r="AF120" i="18"/>
  <c r="AF118" i="18"/>
  <c r="AF116" i="18"/>
  <c r="AF114" i="18"/>
  <c r="AF112" i="18"/>
  <c r="AF110" i="18"/>
  <c r="AF108" i="18"/>
  <c r="AF106" i="18"/>
  <c r="AF104" i="18"/>
  <c r="AF127" i="18"/>
  <c r="AF117" i="18"/>
  <c r="AF113" i="18"/>
  <c r="AF103" i="18"/>
  <c r="AF101" i="18"/>
  <c r="AF99" i="18"/>
  <c r="AF97" i="18"/>
  <c r="AF125" i="18"/>
  <c r="AF124" i="18"/>
  <c r="AF109" i="18"/>
  <c r="AF129" i="18"/>
  <c r="AF107" i="18"/>
  <c r="AF100" i="18"/>
  <c r="AF119" i="18"/>
  <c r="AF115" i="18"/>
  <c r="AF105" i="18"/>
  <c r="AF102" i="18"/>
  <c r="AF96" i="18"/>
  <c r="AF94" i="18"/>
  <c r="AF92" i="18"/>
  <c r="AF90" i="18"/>
  <c r="AF88" i="18"/>
  <c r="AF86" i="18"/>
  <c r="AF84" i="18"/>
  <c r="AF82" i="18"/>
  <c r="AF80" i="18"/>
  <c r="AF78" i="18"/>
  <c r="AF137" i="18"/>
  <c r="AF98" i="18"/>
  <c r="AF111" i="18"/>
  <c r="AF93" i="18"/>
  <c r="AF81" i="18"/>
  <c r="AF91" i="18"/>
  <c r="AF75" i="18"/>
  <c r="AF85" i="18"/>
  <c r="AF79" i="18"/>
  <c r="AF95" i="18"/>
  <c r="AF87" i="18"/>
  <c r="AF76" i="18"/>
  <c r="AF71" i="18"/>
  <c r="AF74" i="18"/>
  <c r="AF70" i="18"/>
  <c r="AF65" i="18"/>
  <c r="AF63" i="18"/>
  <c r="AF69" i="18"/>
  <c r="AF68" i="18"/>
  <c r="AF89" i="18"/>
  <c r="AF83" i="18"/>
  <c r="AF64" i="18"/>
  <c r="AF59" i="18"/>
  <c r="AF57" i="18"/>
  <c r="AF55" i="18"/>
  <c r="AF53" i="18"/>
  <c r="AF51" i="18"/>
  <c r="AF49" i="18"/>
  <c r="AF47" i="18"/>
  <c r="AF45" i="18"/>
  <c r="AF43" i="18"/>
  <c r="AF41" i="18"/>
  <c r="AF39" i="18"/>
  <c r="AF37" i="18"/>
  <c r="AF35" i="18"/>
  <c r="AF33" i="18"/>
  <c r="AF67" i="18"/>
  <c r="AF72" i="18"/>
  <c r="AF62" i="18"/>
  <c r="AF66" i="18"/>
  <c r="AF61" i="18"/>
  <c r="AF58" i="18"/>
  <c r="AF56" i="18"/>
  <c r="AF54" i="18"/>
  <c r="AF52" i="18"/>
  <c r="AF50" i="18"/>
  <c r="AF48" i="18"/>
  <c r="AF46" i="18"/>
  <c r="AF44" i="18"/>
  <c r="AF42" i="18"/>
  <c r="AF40" i="18"/>
  <c r="AF38" i="18"/>
  <c r="AF36" i="18"/>
  <c r="AF34" i="18"/>
  <c r="AF77" i="18"/>
  <c r="AF60" i="18"/>
  <c r="AF30" i="18"/>
  <c r="AF28" i="18"/>
  <c r="AF26" i="18"/>
  <c r="AF24" i="18"/>
  <c r="AF22" i="18"/>
  <c r="AF20" i="18"/>
  <c r="AF18" i="18"/>
  <c r="AF16" i="18"/>
  <c r="AF14" i="18"/>
  <c r="AF12" i="18"/>
  <c r="AF73" i="18"/>
  <c r="AF31" i="18"/>
  <c r="AF29" i="18"/>
  <c r="AF27" i="18"/>
  <c r="AF25" i="18"/>
  <c r="AF23" i="18"/>
  <c r="AF21" i="18"/>
  <c r="AF19" i="18"/>
  <c r="AF17" i="18"/>
  <c r="AF15" i="18"/>
  <c r="AF13" i="18"/>
  <c r="AF11" i="18"/>
  <c r="AF32" i="18"/>
  <c r="AR159" i="18"/>
  <c r="AR157" i="18"/>
  <c r="AR155" i="18"/>
  <c r="AR153" i="18"/>
  <c r="AR151" i="18"/>
  <c r="AR149" i="18"/>
  <c r="AR147" i="18"/>
  <c r="AR145" i="18"/>
  <c r="AR158" i="18"/>
  <c r="AR152" i="18"/>
  <c r="AR142" i="18"/>
  <c r="AR140" i="18"/>
  <c r="AR138" i="18"/>
  <c r="AR148" i="18"/>
  <c r="AR156" i="18"/>
  <c r="AR150" i="18"/>
  <c r="AR144" i="18"/>
  <c r="AR137" i="18"/>
  <c r="AR139" i="18"/>
  <c r="AR136" i="18"/>
  <c r="AR134" i="18"/>
  <c r="AR132" i="18"/>
  <c r="AR130" i="18"/>
  <c r="AR128" i="18"/>
  <c r="AR154" i="18"/>
  <c r="AR146" i="18"/>
  <c r="AR143" i="18"/>
  <c r="AR125" i="18"/>
  <c r="AR121" i="18"/>
  <c r="AR126" i="18"/>
  <c r="AR122" i="18"/>
  <c r="AR131" i="18"/>
  <c r="AR133" i="18"/>
  <c r="AR120" i="18"/>
  <c r="AR118" i="18"/>
  <c r="AR116" i="18"/>
  <c r="AR114" i="18"/>
  <c r="AR112" i="18"/>
  <c r="AR110" i="18"/>
  <c r="AR108" i="18"/>
  <c r="AR106" i="18"/>
  <c r="AR104" i="18"/>
  <c r="AR160" i="18"/>
  <c r="AR123" i="18"/>
  <c r="AR117" i="18"/>
  <c r="AR101" i="18"/>
  <c r="AR99" i="18"/>
  <c r="AR97" i="18"/>
  <c r="AR141" i="18"/>
  <c r="AR135" i="18"/>
  <c r="AR113" i="18"/>
  <c r="AR100" i="18"/>
  <c r="AR107" i="18"/>
  <c r="AR96" i="18"/>
  <c r="AR94" i="18"/>
  <c r="AR92" i="18"/>
  <c r="AR90" i="18"/>
  <c r="AR88" i="18"/>
  <c r="AR86" i="18"/>
  <c r="AR84" i="18"/>
  <c r="AR82" i="18"/>
  <c r="AR80" i="18"/>
  <c r="AR78" i="18"/>
  <c r="AR127" i="18"/>
  <c r="AR115" i="18"/>
  <c r="AR105" i="18"/>
  <c r="AR102" i="18"/>
  <c r="AR119" i="18"/>
  <c r="AR111" i="18"/>
  <c r="AR129" i="18"/>
  <c r="AR109" i="18"/>
  <c r="AR91" i="18"/>
  <c r="AR124" i="18"/>
  <c r="AR87" i="18"/>
  <c r="AR95" i="18"/>
  <c r="AR81" i="18"/>
  <c r="AR75" i="18"/>
  <c r="AR89" i="18"/>
  <c r="AR83" i="18"/>
  <c r="AR77" i="18"/>
  <c r="AR85" i="18"/>
  <c r="AR73" i="18"/>
  <c r="AR72" i="18"/>
  <c r="AR103" i="18"/>
  <c r="AR71" i="18"/>
  <c r="AR70" i="18"/>
  <c r="AR65" i="18"/>
  <c r="AR63" i="18"/>
  <c r="AR93" i="18"/>
  <c r="AR79" i="18"/>
  <c r="AR76" i="18"/>
  <c r="AR74" i="18"/>
  <c r="AR69" i="18"/>
  <c r="AR98" i="18"/>
  <c r="AR59" i="18"/>
  <c r="AR57" i="18"/>
  <c r="AR55" i="18"/>
  <c r="AR53" i="18"/>
  <c r="AR51" i="18"/>
  <c r="AR49" i="18"/>
  <c r="AR47" i="18"/>
  <c r="AR45" i="18"/>
  <c r="AR43" i="18"/>
  <c r="AR41" i="18"/>
  <c r="AR39" i="18"/>
  <c r="AR37" i="18"/>
  <c r="AR35" i="18"/>
  <c r="AR33" i="18"/>
  <c r="AR64" i="18"/>
  <c r="AR58" i="18"/>
  <c r="AR56" i="18"/>
  <c r="AR54" i="18"/>
  <c r="AR52" i="18"/>
  <c r="AR50" i="18"/>
  <c r="AR48" i="18"/>
  <c r="AR46" i="18"/>
  <c r="AR44" i="18"/>
  <c r="AR42" i="18"/>
  <c r="AR40" i="18"/>
  <c r="AR38" i="18"/>
  <c r="AR36" i="18"/>
  <c r="AR34" i="18"/>
  <c r="AR62" i="18"/>
  <c r="AR60" i="18"/>
  <c r="AR67" i="18"/>
  <c r="AR30" i="18"/>
  <c r="AR28" i="18"/>
  <c r="AR26" i="18"/>
  <c r="AR24" i="18"/>
  <c r="AR22" i="18"/>
  <c r="AR20" i="18"/>
  <c r="AR18" i="18"/>
  <c r="AR16" i="18"/>
  <c r="AR14" i="18"/>
  <c r="AR12" i="18"/>
  <c r="AR61" i="18"/>
  <c r="AR32" i="18"/>
  <c r="AR68" i="18"/>
  <c r="AR29" i="18"/>
  <c r="AR27" i="18"/>
  <c r="AR25" i="18"/>
  <c r="AR23" i="18"/>
  <c r="AR21" i="18"/>
  <c r="AR19" i="18"/>
  <c r="AR17" i="18"/>
  <c r="AR15" i="18"/>
  <c r="AR13" i="18"/>
  <c r="AR11" i="18"/>
  <c r="AR31" i="18"/>
  <c r="AR66" i="18"/>
  <c r="I160" i="18"/>
  <c r="I158" i="18"/>
  <c r="I156" i="18"/>
  <c r="I154" i="18"/>
  <c r="I152" i="18"/>
  <c r="I150" i="18"/>
  <c r="I148" i="18"/>
  <c r="I146" i="18"/>
  <c r="I155" i="18"/>
  <c r="I144" i="18"/>
  <c r="I142" i="18"/>
  <c r="I140" i="18"/>
  <c r="I138" i="18"/>
  <c r="I147" i="18"/>
  <c r="I145" i="18"/>
  <c r="I159" i="18"/>
  <c r="I153" i="18"/>
  <c r="I149" i="18"/>
  <c r="I143" i="18"/>
  <c r="I141" i="18"/>
  <c r="I139" i="18"/>
  <c r="I137" i="18"/>
  <c r="I157" i="18"/>
  <c r="I151" i="18"/>
  <c r="I136" i="18"/>
  <c r="I134" i="18"/>
  <c r="I128" i="18"/>
  <c r="I126" i="18"/>
  <c r="I124" i="18"/>
  <c r="I122" i="18"/>
  <c r="I127" i="18"/>
  <c r="I123" i="18"/>
  <c r="I133" i="18"/>
  <c r="I135" i="18"/>
  <c r="I132" i="18"/>
  <c r="I131" i="18"/>
  <c r="I129" i="18"/>
  <c r="I125" i="18"/>
  <c r="I114" i="18"/>
  <c r="I115" i="18"/>
  <c r="I110" i="18"/>
  <c r="I121" i="18"/>
  <c r="I120" i="18"/>
  <c r="I111" i="18"/>
  <c r="I106" i="18"/>
  <c r="I102" i="18"/>
  <c r="I98" i="18"/>
  <c r="I107" i="18"/>
  <c r="I130" i="18"/>
  <c r="I117" i="18"/>
  <c r="I99" i="18"/>
  <c r="I118" i="18"/>
  <c r="I109" i="18"/>
  <c r="I100" i="18"/>
  <c r="I116" i="18"/>
  <c r="I108" i="18"/>
  <c r="I97" i="18"/>
  <c r="I101" i="18"/>
  <c r="I104" i="18"/>
  <c r="I94" i="18"/>
  <c r="I89" i="18"/>
  <c r="I82" i="18"/>
  <c r="I77" i="18"/>
  <c r="I83" i="18"/>
  <c r="I119" i="18"/>
  <c r="I112" i="18"/>
  <c r="I103" i="18"/>
  <c r="I96" i="18"/>
  <c r="I91" i="18"/>
  <c r="I90" i="18"/>
  <c r="I78" i="18"/>
  <c r="I84" i="18"/>
  <c r="I80" i="18"/>
  <c r="I85" i="18"/>
  <c r="I113" i="18"/>
  <c r="I93" i="18"/>
  <c r="I92" i="18"/>
  <c r="I105" i="18"/>
  <c r="I86" i="18"/>
  <c r="I76" i="18"/>
  <c r="I69" i="18"/>
  <c r="I68" i="18"/>
  <c r="I65" i="18"/>
  <c r="I95" i="18"/>
  <c r="I75" i="18"/>
  <c r="I79" i="18"/>
  <c r="I67" i="18"/>
  <c r="I73" i="18"/>
  <c r="I74" i="18"/>
  <c r="I72" i="18"/>
  <c r="I87" i="18"/>
  <c r="I61" i="18"/>
  <c r="I71" i="18"/>
  <c r="I66" i="18"/>
  <c r="I60" i="18"/>
  <c r="I58" i="18"/>
  <c r="I56" i="18"/>
  <c r="I54" i="18"/>
  <c r="I52" i="18"/>
  <c r="I50" i="18"/>
  <c r="I48" i="18"/>
  <c r="I46" i="18"/>
  <c r="I44" i="18"/>
  <c r="I42" i="18"/>
  <c r="I40" i="18"/>
  <c r="I38" i="18"/>
  <c r="I36" i="18"/>
  <c r="I34" i="18"/>
  <c r="I32" i="18"/>
  <c r="I81" i="18"/>
  <c r="I63" i="18"/>
  <c r="I62" i="18"/>
  <c r="I47" i="18"/>
  <c r="I59" i="18"/>
  <c r="I35" i="18"/>
  <c r="I88" i="18"/>
  <c r="I45" i="18"/>
  <c r="I64" i="18"/>
  <c r="I55" i="18"/>
  <c r="I43" i="18"/>
  <c r="I31" i="18"/>
  <c r="I29" i="18"/>
  <c r="I27" i="18"/>
  <c r="I25" i="18"/>
  <c r="I23" i="18"/>
  <c r="I21" i="18"/>
  <c r="I19" i="18"/>
  <c r="I17" i="18"/>
  <c r="I15" i="18"/>
  <c r="I13" i="18"/>
  <c r="I11" i="18"/>
  <c r="I57" i="18"/>
  <c r="I53" i="18"/>
  <c r="I41" i="18"/>
  <c r="I33" i="18"/>
  <c r="I70" i="18"/>
  <c r="I20" i="18"/>
  <c r="I51" i="18"/>
  <c r="I49" i="18"/>
  <c r="I24" i="18"/>
  <c r="I12" i="18"/>
  <c r="I14" i="18"/>
  <c r="I28" i="18"/>
  <c r="I18" i="18"/>
  <c r="I22" i="18"/>
  <c r="I39" i="18"/>
  <c r="I37" i="18"/>
  <c r="I26" i="18"/>
  <c r="U160" i="18"/>
  <c r="U158" i="18"/>
  <c r="U156" i="18"/>
  <c r="U154" i="18"/>
  <c r="U152" i="18"/>
  <c r="U150" i="18"/>
  <c r="U148" i="18"/>
  <c r="U146" i="18"/>
  <c r="U142" i="18"/>
  <c r="U140" i="18"/>
  <c r="U138" i="18"/>
  <c r="U157" i="18"/>
  <c r="U151" i="18"/>
  <c r="U144" i="18"/>
  <c r="U147" i="18"/>
  <c r="U155" i="18"/>
  <c r="U145" i="18"/>
  <c r="U143" i="18"/>
  <c r="U141" i="18"/>
  <c r="U139" i="18"/>
  <c r="U137" i="18"/>
  <c r="U136" i="18"/>
  <c r="U134" i="18"/>
  <c r="U149" i="18"/>
  <c r="U153" i="18"/>
  <c r="U132" i="18"/>
  <c r="U128" i="18"/>
  <c r="U126" i="18"/>
  <c r="U124" i="18"/>
  <c r="U122" i="18"/>
  <c r="U159" i="18"/>
  <c r="U123" i="18"/>
  <c r="U130" i="18"/>
  <c r="U121" i="18"/>
  <c r="U119" i="18"/>
  <c r="U133" i="18"/>
  <c r="U131" i="18"/>
  <c r="U135" i="18"/>
  <c r="U114" i="18"/>
  <c r="U129" i="18"/>
  <c r="U115" i="18"/>
  <c r="U110" i="18"/>
  <c r="U120" i="18"/>
  <c r="U109" i="18"/>
  <c r="U117" i="18"/>
  <c r="U101" i="18"/>
  <c r="U118" i="18"/>
  <c r="U104" i="18"/>
  <c r="U102" i="18"/>
  <c r="U116" i="18"/>
  <c r="U103" i="18"/>
  <c r="U107" i="18"/>
  <c r="U96" i="18"/>
  <c r="U127" i="18"/>
  <c r="U125" i="18"/>
  <c r="U106" i="18"/>
  <c r="U100" i="18"/>
  <c r="U90" i="18"/>
  <c r="U85" i="18"/>
  <c r="U113" i="18"/>
  <c r="U112" i="18"/>
  <c r="U93" i="18"/>
  <c r="U79" i="18"/>
  <c r="U98" i="18"/>
  <c r="U87" i="18"/>
  <c r="U86" i="18"/>
  <c r="U77" i="18"/>
  <c r="U97" i="18"/>
  <c r="U94" i="18"/>
  <c r="U95" i="18"/>
  <c r="U89" i="18"/>
  <c r="U88" i="18"/>
  <c r="U81" i="18"/>
  <c r="U108" i="18"/>
  <c r="U105" i="18"/>
  <c r="U99" i="18"/>
  <c r="U82" i="18"/>
  <c r="U78" i="18"/>
  <c r="U111" i="18"/>
  <c r="U83" i="18"/>
  <c r="U91" i="18"/>
  <c r="U70" i="18"/>
  <c r="U69" i="18"/>
  <c r="U65" i="18"/>
  <c r="U68" i="18"/>
  <c r="U67" i="18"/>
  <c r="U80" i="18"/>
  <c r="U73" i="18"/>
  <c r="U84" i="18"/>
  <c r="U71" i="18"/>
  <c r="U61" i="18"/>
  <c r="U64" i="18"/>
  <c r="U60" i="18"/>
  <c r="U58" i="18"/>
  <c r="U56" i="18"/>
  <c r="U54" i="18"/>
  <c r="U52" i="18"/>
  <c r="U50" i="18"/>
  <c r="U48" i="18"/>
  <c r="U46" i="18"/>
  <c r="U44" i="18"/>
  <c r="U42" i="18"/>
  <c r="U40" i="18"/>
  <c r="U38" i="18"/>
  <c r="U36" i="18"/>
  <c r="U34" i="18"/>
  <c r="U32" i="18"/>
  <c r="U92" i="18"/>
  <c r="U76" i="18"/>
  <c r="U75" i="18"/>
  <c r="U72" i="18"/>
  <c r="U55" i="18"/>
  <c r="U43" i="18"/>
  <c r="U33" i="18"/>
  <c r="U53" i="18"/>
  <c r="U41" i="18"/>
  <c r="U57" i="18"/>
  <c r="U51" i="18"/>
  <c r="U39" i="18"/>
  <c r="U31" i="18"/>
  <c r="U29" i="18"/>
  <c r="U27" i="18"/>
  <c r="U25" i="18"/>
  <c r="U23" i="18"/>
  <c r="U21" i="18"/>
  <c r="U19" i="18"/>
  <c r="U17" i="18"/>
  <c r="U15" i="18"/>
  <c r="U13" i="18"/>
  <c r="U11" i="18"/>
  <c r="U49" i="18"/>
  <c r="U37" i="18"/>
  <c r="U28" i="18"/>
  <c r="U18" i="18"/>
  <c r="U74" i="18"/>
  <c r="U35" i="18"/>
  <c r="U22" i="18"/>
  <c r="U63" i="18"/>
  <c r="U26" i="18"/>
  <c r="U62" i="18"/>
  <c r="U16" i="18"/>
  <c r="U66" i="18"/>
  <c r="U59" i="18"/>
  <c r="U30" i="18"/>
  <c r="U20" i="18"/>
  <c r="U12" i="18"/>
  <c r="AG160" i="18"/>
  <c r="AG158" i="18"/>
  <c r="AG156" i="18"/>
  <c r="AG154" i="18"/>
  <c r="AG152" i="18"/>
  <c r="AG150" i="18"/>
  <c r="AG148" i="18"/>
  <c r="AG146" i="18"/>
  <c r="AG155" i="18"/>
  <c r="AG142" i="18"/>
  <c r="AG140" i="18"/>
  <c r="AG138" i="18"/>
  <c r="AG149" i="18"/>
  <c r="AG144" i="18"/>
  <c r="AG157" i="18"/>
  <c r="AG151" i="18"/>
  <c r="AG143" i="18"/>
  <c r="AG141" i="18"/>
  <c r="AG139" i="18"/>
  <c r="AG137" i="18"/>
  <c r="AG159" i="18"/>
  <c r="AG153" i="18"/>
  <c r="AG136" i="18"/>
  <c r="AG134" i="18"/>
  <c r="AG127" i="18"/>
  <c r="AG147" i="18"/>
  <c r="AG132" i="18"/>
  <c r="AG126" i="18"/>
  <c r="AG124" i="18"/>
  <c r="AG122" i="18"/>
  <c r="AG131" i="18"/>
  <c r="AG135" i="18"/>
  <c r="AG130" i="18"/>
  <c r="AG129" i="18"/>
  <c r="AG133" i="18"/>
  <c r="AG111" i="18"/>
  <c r="AG128" i="18"/>
  <c r="AG120" i="18"/>
  <c r="AG117" i="18"/>
  <c r="AG119" i="18"/>
  <c r="AG125" i="18"/>
  <c r="AG121" i="18"/>
  <c r="AG118" i="18"/>
  <c r="AG114" i="18"/>
  <c r="AG115" i="18"/>
  <c r="AG106" i="18"/>
  <c r="AG108" i="18"/>
  <c r="AG105" i="18"/>
  <c r="AG113" i="18"/>
  <c r="AG101" i="18"/>
  <c r="AG109" i="18"/>
  <c r="AG104" i="18"/>
  <c r="AG97" i="18"/>
  <c r="AG98" i="18"/>
  <c r="AG100" i="18"/>
  <c r="AG103" i="18"/>
  <c r="AG145" i="18"/>
  <c r="AG112" i="18"/>
  <c r="AG110" i="18"/>
  <c r="AG95" i="18"/>
  <c r="AG88" i="18"/>
  <c r="AG83" i="18"/>
  <c r="AG123" i="18"/>
  <c r="AG107" i="18"/>
  <c r="AG91" i="18"/>
  <c r="AG85" i="18"/>
  <c r="AG84" i="18"/>
  <c r="AG99" i="18"/>
  <c r="AG92" i="18"/>
  <c r="AG79" i="18"/>
  <c r="AG77" i="18"/>
  <c r="AG96" i="18"/>
  <c r="AG93" i="18"/>
  <c r="AG87" i="18"/>
  <c r="AG86" i="18"/>
  <c r="AG116" i="18"/>
  <c r="AG94" i="18"/>
  <c r="AG102" i="18"/>
  <c r="AG71" i="18"/>
  <c r="AG74" i="18"/>
  <c r="AG70" i="18"/>
  <c r="AG65" i="18"/>
  <c r="AG63" i="18"/>
  <c r="AG78" i="18"/>
  <c r="AG69" i="18"/>
  <c r="AG68" i="18"/>
  <c r="AG80" i="18"/>
  <c r="AG90" i="18"/>
  <c r="AG67" i="18"/>
  <c r="AG75" i="18"/>
  <c r="AG72" i="18"/>
  <c r="AG62" i="18"/>
  <c r="AG89" i="18"/>
  <c r="AG66" i="18"/>
  <c r="AG81" i="18"/>
  <c r="AG76" i="18"/>
  <c r="AG61" i="18"/>
  <c r="AG58" i="18"/>
  <c r="AG56" i="18"/>
  <c r="AG54" i="18"/>
  <c r="AG52" i="18"/>
  <c r="AG50" i="18"/>
  <c r="AG48" i="18"/>
  <c r="AG46" i="18"/>
  <c r="AG44" i="18"/>
  <c r="AG42" i="18"/>
  <c r="AG40" i="18"/>
  <c r="AG38" i="18"/>
  <c r="AG36" i="18"/>
  <c r="AG34" i="18"/>
  <c r="AG32" i="18"/>
  <c r="AG60" i="18"/>
  <c r="AG82" i="18"/>
  <c r="AG64" i="18"/>
  <c r="AG57" i="18"/>
  <c r="AG51" i="18"/>
  <c r="AG39" i="18"/>
  <c r="AG73" i="18"/>
  <c r="AG49" i="18"/>
  <c r="AG37" i="18"/>
  <c r="AG47" i="18"/>
  <c r="AG35" i="18"/>
  <c r="AG31" i="18"/>
  <c r="AG29" i="18"/>
  <c r="AG27" i="18"/>
  <c r="AG25" i="18"/>
  <c r="AG23" i="18"/>
  <c r="AG21" i="18"/>
  <c r="AG19" i="18"/>
  <c r="AG17" i="18"/>
  <c r="AG15" i="18"/>
  <c r="AG13" i="18"/>
  <c r="AG11" i="18"/>
  <c r="AG45" i="18"/>
  <c r="AG33" i="18"/>
  <c r="AG59" i="18"/>
  <c r="AG55" i="18"/>
  <c r="AG22" i="18"/>
  <c r="AG53" i="18"/>
  <c r="AG26" i="18"/>
  <c r="AG16" i="18"/>
  <c r="AG12" i="18"/>
  <c r="AG30" i="18"/>
  <c r="AG14" i="18"/>
  <c r="AG20" i="18"/>
  <c r="AG43" i="18"/>
  <c r="AG41" i="18"/>
  <c r="AG24" i="18"/>
  <c r="AS160" i="18"/>
  <c r="AS158" i="18"/>
  <c r="AS156" i="18"/>
  <c r="AS154" i="18"/>
  <c r="AS152" i="18"/>
  <c r="AS150" i="18"/>
  <c r="AS148" i="18"/>
  <c r="AS146" i="18"/>
  <c r="AS147" i="18"/>
  <c r="AS142" i="18"/>
  <c r="AS140" i="18"/>
  <c r="AS138" i="18"/>
  <c r="AS155" i="18"/>
  <c r="AS149" i="18"/>
  <c r="AS144" i="18"/>
  <c r="AS143" i="18"/>
  <c r="AS141" i="18"/>
  <c r="AS139" i="18"/>
  <c r="AS137" i="18"/>
  <c r="AS136" i="18"/>
  <c r="AS134" i="18"/>
  <c r="AS132" i="18"/>
  <c r="AS157" i="18"/>
  <c r="AS151" i="18"/>
  <c r="AS153" i="18"/>
  <c r="AS135" i="18"/>
  <c r="AS131" i="18"/>
  <c r="AS145" i="18"/>
  <c r="AS127" i="18"/>
  <c r="AS126" i="18"/>
  <c r="AS124" i="18"/>
  <c r="AS122" i="18"/>
  <c r="AS125" i="18"/>
  <c r="AS121" i="18"/>
  <c r="AS133" i="18"/>
  <c r="AS115" i="18"/>
  <c r="AS110" i="18"/>
  <c r="AS123" i="18"/>
  <c r="AS116" i="18"/>
  <c r="AS103" i="18"/>
  <c r="AS120" i="18"/>
  <c r="AS119" i="18"/>
  <c r="AS99" i="18"/>
  <c r="AS130" i="18"/>
  <c r="AS100" i="18"/>
  <c r="AS114" i="18"/>
  <c r="AS117" i="18"/>
  <c r="AS112" i="18"/>
  <c r="AS118" i="18"/>
  <c r="AS106" i="18"/>
  <c r="AS101" i="18"/>
  <c r="AS159" i="18"/>
  <c r="AS108" i="18"/>
  <c r="AS105" i="18"/>
  <c r="AS102" i="18"/>
  <c r="AS97" i="18"/>
  <c r="AS111" i="18"/>
  <c r="AS129" i="18"/>
  <c r="AS109" i="18"/>
  <c r="AS91" i="18"/>
  <c r="AS84" i="18"/>
  <c r="AS104" i="18"/>
  <c r="AS107" i="18"/>
  <c r="AS95" i="18"/>
  <c r="AS94" i="18"/>
  <c r="AS88" i="18"/>
  <c r="AS81" i="18"/>
  <c r="AS78" i="18"/>
  <c r="AS75" i="18"/>
  <c r="AS96" i="18"/>
  <c r="AS89" i="18"/>
  <c r="AS80" i="18"/>
  <c r="AS83" i="18"/>
  <c r="AS113" i="18"/>
  <c r="AS90" i="18"/>
  <c r="AS82" i="18"/>
  <c r="AS77" i="18"/>
  <c r="AS79" i="18"/>
  <c r="AS128" i="18"/>
  <c r="AS85" i="18"/>
  <c r="AS93" i="18"/>
  <c r="AS92" i="18"/>
  <c r="AS87" i="18"/>
  <c r="AS71" i="18"/>
  <c r="AS70" i="18"/>
  <c r="AS65" i="18"/>
  <c r="AS63" i="18"/>
  <c r="AS76" i="18"/>
  <c r="AS74" i="18"/>
  <c r="AS69" i="18"/>
  <c r="AS68" i="18"/>
  <c r="AS72" i="18"/>
  <c r="AS86" i="18"/>
  <c r="AS64" i="18"/>
  <c r="AS58" i="18"/>
  <c r="AS56" i="18"/>
  <c r="AS54" i="18"/>
  <c r="AS52" i="18"/>
  <c r="AS50" i="18"/>
  <c r="AS48" i="18"/>
  <c r="AS46" i="18"/>
  <c r="AS44" i="18"/>
  <c r="AS42" i="18"/>
  <c r="AS40" i="18"/>
  <c r="AS38" i="18"/>
  <c r="AS36" i="18"/>
  <c r="AS34" i="18"/>
  <c r="AS32" i="18"/>
  <c r="AS73" i="18"/>
  <c r="AS62" i="18"/>
  <c r="AS60" i="18"/>
  <c r="AS98" i="18"/>
  <c r="AS61" i="18"/>
  <c r="AS47" i="18"/>
  <c r="AS35" i="18"/>
  <c r="AS33" i="18"/>
  <c r="AS45" i="18"/>
  <c r="AS59" i="18"/>
  <c r="AS55" i="18"/>
  <c r="AS43" i="18"/>
  <c r="AS29" i="18"/>
  <c r="AS27" i="18"/>
  <c r="AS25" i="18"/>
  <c r="AS23" i="18"/>
  <c r="AS21" i="18"/>
  <c r="AS19" i="18"/>
  <c r="AS17" i="18"/>
  <c r="AS15" i="18"/>
  <c r="AS13" i="18"/>
  <c r="AS11" i="18"/>
  <c r="AS31" i="18"/>
  <c r="AS66" i="18"/>
  <c r="AS53" i="18"/>
  <c r="AS41" i="18"/>
  <c r="AS26" i="18"/>
  <c r="AS14" i="18"/>
  <c r="AS16" i="18"/>
  <c r="AS30" i="18"/>
  <c r="AS57" i="18"/>
  <c r="AS20" i="18"/>
  <c r="AS67" i="18"/>
  <c r="AS39" i="18"/>
  <c r="AS37" i="18"/>
  <c r="AS24" i="18"/>
  <c r="AS28" i="18"/>
  <c r="AS18" i="18"/>
  <c r="AG28" i="18"/>
  <c r="J160" i="18"/>
  <c r="J158" i="18"/>
  <c r="J156" i="18"/>
  <c r="J154" i="18"/>
  <c r="J152" i="18"/>
  <c r="J150" i="18"/>
  <c r="J147" i="18"/>
  <c r="J159" i="18"/>
  <c r="J153" i="18"/>
  <c r="J149" i="18"/>
  <c r="J146" i="18"/>
  <c r="J143" i="18"/>
  <c r="J148" i="18"/>
  <c r="J157" i="18"/>
  <c r="J139" i="18"/>
  <c r="J155" i="18"/>
  <c r="J141" i="18"/>
  <c r="J133" i="18"/>
  <c r="J129" i="18"/>
  <c r="J144" i="18"/>
  <c r="J142" i="18"/>
  <c r="J135" i="18"/>
  <c r="J151" i="18"/>
  <c r="J124" i="18"/>
  <c r="J138" i="18"/>
  <c r="J132" i="18"/>
  <c r="J131" i="18"/>
  <c r="J120" i="18"/>
  <c r="J118" i="18"/>
  <c r="J116" i="18"/>
  <c r="J114" i="18"/>
  <c r="J112" i="18"/>
  <c r="J110" i="18"/>
  <c r="J108" i="18"/>
  <c r="J106" i="18"/>
  <c r="J104" i="18"/>
  <c r="J134" i="18"/>
  <c r="J125" i="18"/>
  <c r="J122" i="18"/>
  <c r="J113" i="18"/>
  <c r="J130" i="18"/>
  <c r="J128" i="18"/>
  <c r="J126" i="18"/>
  <c r="J145" i="18"/>
  <c r="J136" i="18"/>
  <c r="J121" i="18"/>
  <c r="J140" i="18"/>
  <c r="J137" i="18"/>
  <c r="J119" i="18"/>
  <c r="J97" i="18"/>
  <c r="J127" i="18"/>
  <c r="J98" i="18"/>
  <c r="J115" i="18"/>
  <c r="J107" i="18"/>
  <c r="J103" i="18"/>
  <c r="J117" i="18"/>
  <c r="J99" i="18"/>
  <c r="J109" i="18"/>
  <c r="J100" i="18"/>
  <c r="J105" i="18"/>
  <c r="J101" i="18"/>
  <c r="J123" i="18"/>
  <c r="J94" i="18"/>
  <c r="J89" i="18"/>
  <c r="J82" i="18"/>
  <c r="J102" i="18"/>
  <c r="J77" i="18"/>
  <c r="J75" i="18"/>
  <c r="J83" i="18"/>
  <c r="J96" i="18"/>
  <c r="J91" i="18"/>
  <c r="J90" i="18"/>
  <c r="J78" i="18"/>
  <c r="J84" i="18"/>
  <c r="J80" i="18"/>
  <c r="J85" i="18"/>
  <c r="J93" i="18"/>
  <c r="J92" i="18"/>
  <c r="J86" i="18"/>
  <c r="J76" i="18"/>
  <c r="J69" i="18"/>
  <c r="J68" i="18"/>
  <c r="J65" i="18"/>
  <c r="J63" i="18"/>
  <c r="J95" i="18"/>
  <c r="J111" i="18"/>
  <c r="J79" i="18"/>
  <c r="J67" i="18"/>
  <c r="J87" i="18"/>
  <c r="J81" i="18"/>
  <c r="J74" i="18"/>
  <c r="J72" i="18"/>
  <c r="J88" i="18"/>
  <c r="J61" i="18"/>
  <c r="J71" i="18"/>
  <c r="J66" i="18"/>
  <c r="J73" i="18"/>
  <c r="J60" i="18"/>
  <c r="J58" i="18"/>
  <c r="J56" i="18"/>
  <c r="J54" i="18"/>
  <c r="J52" i="18"/>
  <c r="J50" i="18"/>
  <c r="J48" i="18"/>
  <c r="J46" i="18"/>
  <c r="J44" i="18"/>
  <c r="J42" i="18"/>
  <c r="J40" i="18"/>
  <c r="J38" i="18"/>
  <c r="J36" i="18"/>
  <c r="J34" i="18"/>
  <c r="J62" i="18"/>
  <c r="J47" i="18"/>
  <c r="J59" i="18"/>
  <c r="J35" i="18"/>
  <c r="J32" i="18"/>
  <c r="J45" i="18"/>
  <c r="J64" i="18"/>
  <c r="J55" i="18"/>
  <c r="J43" i="18"/>
  <c r="J31" i="18"/>
  <c r="J29" i="18"/>
  <c r="J27" i="18"/>
  <c r="J25" i="18"/>
  <c r="J23" i="18"/>
  <c r="J21" i="18"/>
  <c r="J19" i="18"/>
  <c r="J17" i="18"/>
  <c r="J15" i="18"/>
  <c r="J13" i="18"/>
  <c r="J11" i="18"/>
  <c r="J57" i="18"/>
  <c r="J53" i="18"/>
  <c r="J41" i="18"/>
  <c r="J33" i="18"/>
  <c r="J51" i="18"/>
  <c r="J39" i="18"/>
  <c r="J49" i="18"/>
  <c r="J24" i="18"/>
  <c r="J12" i="18"/>
  <c r="J14" i="18"/>
  <c r="J28" i="18"/>
  <c r="J18" i="18"/>
  <c r="J22" i="18"/>
  <c r="J37" i="18"/>
  <c r="J26" i="18"/>
  <c r="J16" i="18"/>
  <c r="V160" i="18"/>
  <c r="V158" i="18"/>
  <c r="V156" i="18"/>
  <c r="V154" i="18"/>
  <c r="V152" i="18"/>
  <c r="V150" i="18"/>
  <c r="V157" i="18"/>
  <c r="V151" i="18"/>
  <c r="V144" i="18"/>
  <c r="V147" i="18"/>
  <c r="V155" i="18"/>
  <c r="V145" i="18"/>
  <c r="V143" i="18"/>
  <c r="V149" i="18"/>
  <c r="V159" i="18"/>
  <c r="V153" i="18"/>
  <c r="V141" i="18"/>
  <c r="V134" i="18"/>
  <c r="V148" i="18"/>
  <c r="V139" i="18"/>
  <c r="V136" i="18"/>
  <c r="V129" i="18"/>
  <c r="V123" i="18"/>
  <c r="V137" i="18"/>
  <c r="V128" i="18"/>
  <c r="V127" i="18"/>
  <c r="V120" i="18"/>
  <c r="V118" i="18"/>
  <c r="V116" i="18"/>
  <c r="V114" i="18"/>
  <c r="V112" i="18"/>
  <c r="V110" i="18"/>
  <c r="V108" i="18"/>
  <c r="V106" i="18"/>
  <c r="V104" i="18"/>
  <c r="V142" i="18"/>
  <c r="V140" i="18"/>
  <c r="V133" i="18"/>
  <c r="V124" i="18"/>
  <c r="V117" i="18"/>
  <c r="V135" i="18"/>
  <c r="V138" i="18"/>
  <c r="V109" i="18"/>
  <c r="V105" i="18"/>
  <c r="V146" i="18"/>
  <c r="V122" i="18"/>
  <c r="V132" i="18"/>
  <c r="V126" i="18"/>
  <c r="V101" i="18"/>
  <c r="V102" i="18"/>
  <c r="V97" i="18"/>
  <c r="V98" i="18"/>
  <c r="V130" i="18"/>
  <c r="V119" i="18"/>
  <c r="V103" i="18"/>
  <c r="V107" i="18"/>
  <c r="V115" i="18"/>
  <c r="V99" i="18"/>
  <c r="V125" i="18"/>
  <c r="V121" i="18"/>
  <c r="V100" i="18"/>
  <c r="V113" i="18"/>
  <c r="V92" i="18"/>
  <c r="V87" i="18"/>
  <c r="V111" i="18"/>
  <c r="V86" i="18"/>
  <c r="V77" i="18"/>
  <c r="V75" i="18"/>
  <c r="V94" i="18"/>
  <c r="V95" i="18"/>
  <c r="V89" i="18"/>
  <c r="V88" i="18"/>
  <c r="V81" i="18"/>
  <c r="V82" i="18"/>
  <c r="V78" i="18"/>
  <c r="V83" i="18"/>
  <c r="V91" i="18"/>
  <c r="V90" i="18"/>
  <c r="V79" i="18"/>
  <c r="V69" i="18"/>
  <c r="V65" i="18"/>
  <c r="V63" i="18"/>
  <c r="V131" i="18"/>
  <c r="V68" i="18"/>
  <c r="V67" i="18"/>
  <c r="V96" i="18"/>
  <c r="V76" i="18"/>
  <c r="V73" i="18"/>
  <c r="V72" i="18"/>
  <c r="V84" i="18"/>
  <c r="V71" i="18"/>
  <c r="V93" i="18"/>
  <c r="V61" i="18"/>
  <c r="V64" i="18"/>
  <c r="V60" i="18"/>
  <c r="V58" i="18"/>
  <c r="V56" i="18"/>
  <c r="V54" i="18"/>
  <c r="V52" i="18"/>
  <c r="V50" i="18"/>
  <c r="V48" i="18"/>
  <c r="V46" i="18"/>
  <c r="V44" i="18"/>
  <c r="V42" i="18"/>
  <c r="V40" i="18"/>
  <c r="V38" i="18"/>
  <c r="V36" i="18"/>
  <c r="V34" i="18"/>
  <c r="V70" i="18"/>
  <c r="V74" i="18"/>
  <c r="V55" i="18"/>
  <c r="V43" i="18"/>
  <c r="V33" i="18"/>
  <c r="V53" i="18"/>
  <c r="V41" i="18"/>
  <c r="V57" i="18"/>
  <c r="V32" i="18"/>
  <c r="V51" i="18"/>
  <c r="V39" i="18"/>
  <c r="V31" i="18"/>
  <c r="V29" i="18"/>
  <c r="V27" i="18"/>
  <c r="V25" i="18"/>
  <c r="V23" i="18"/>
  <c r="V21" i="18"/>
  <c r="V19" i="18"/>
  <c r="V17" i="18"/>
  <c r="V15" i="18"/>
  <c r="V13" i="18"/>
  <c r="V11" i="18"/>
  <c r="V49" i="18"/>
  <c r="V37" i="18"/>
  <c r="V85" i="18"/>
  <c r="V80" i="18"/>
  <c r="V62" i="18"/>
  <c r="V47" i="18"/>
  <c r="V35" i="18"/>
  <c r="V28" i="18"/>
  <c r="V18" i="18"/>
  <c r="V22" i="18"/>
  <c r="V26" i="18"/>
  <c r="V16" i="18"/>
  <c r="V66" i="18"/>
  <c r="V59" i="18"/>
  <c r="V30" i="18"/>
  <c r="V20" i="18"/>
  <c r="V12" i="18"/>
  <c r="V45" i="18"/>
  <c r="V14" i="18"/>
  <c r="AH160" i="18"/>
  <c r="AH158" i="18"/>
  <c r="AH156" i="18"/>
  <c r="AH154" i="18"/>
  <c r="AH152" i="18"/>
  <c r="AH150" i="18"/>
  <c r="AH146" i="18"/>
  <c r="AH149" i="18"/>
  <c r="AH148" i="18"/>
  <c r="AH159" i="18"/>
  <c r="AH153" i="18"/>
  <c r="AH157" i="18"/>
  <c r="AH151" i="18"/>
  <c r="AH143" i="18"/>
  <c r="AH147" i="18"/>
  <c r="AH145" i="18"/>
  <c r="AH138" i="18"/>
  <c r="AH144" i="18"/>
  <c r="AH140" i="18"/>
  <c r="AH141" i="18"/>
  <c r="AH137" i="18"/>
  <c r="AH134" i="18"/>
  <c r="AH126" i="18"/>
  <c r="AH122" i="18"/>
  <c r="AH135" i="18"/>
  <c r="AH130" i="18"/>
  <c r="AH129" i="18"/>
  <c r="AH142" i="18"/>
  <c r="AH123" i="18"/>
  <c r="AH120" i="18"/>
  <c r="AH118" i="18"/>
  <c r="AH116" i="18"/>
  <c r="AH114" i="18"/>
  <c r="AH112" i="18"/>
  <c r="AH110" i="18"/>
  <c r="AH108" i="18"/>
  <c r="AH106" i="18"/>
  <c r="AH104" i="18"/>
  <c r="AH139" i="18"/>
  <c r="AH136" i="18"/>
  <c r="AH128" i="18"/>
  <c r="AH131" i="18"/>
  <c r="AH127" i="18"/>
  <c r="AH119" i="18"/>
  <c r="AH113" i="18"/>
  <c r="AH124" i="18"/>
  <c r="AH109" i="18"/>
  <c r="AH105" i="18"/>
  <c r="AH115" i="18"/>
  <c r="AH155" i="18"/>
  <c r="AH101" i="18"/>
  <c r="AH133" i="18"/>
  <c r="AH111" i="18"/>
  <c r="AH102" i="18"/>
  <c r="AH98" i="18"/>
  <c r="AH121" i="18"/>
  <c r="AH125" i="18"/>
  <c r="AH103" i="18"/>
  <c r="AH97" i="18"/>
  <c r="AH95" i="18"/>
  <c r="AH88" i="18"/>
  <c r="AH83" i="18"/>
  <c r="AH132" i="18"/>
  <c r="AH96" i="18"/>
  <c r="AH91" i="18"/>
  <c r="AH75" i="18"/>
  <c r="AH73" i="18"/>
  <c r="AH117" i="18"/>
  <c r="AH85" i="18"/>
  <c r="AH84" i="18"/>
  <c r="AH99" i="18"/>
  <c r="AH92" i="18"/>
  <c r="AH79" i="18"/>
  <c r="AH77" i="18"/>
  <c r="AH93" i="18"/>
  <c r="AH87" i="18"/>
  <c r="AH86" i="18"/>
  <c r="AH100" i="18"/>
  <c r="AH94" i="18"/>
  <c r="AH89" i="18"/>
  <c r="AH74" i="18"/>
  <c r="AH70" i="18"/>
  <c r="AH65" i="18"/>
  <c r="AH63" i="18"/>
  <c r="AH61" i="18"/>
  <c r="AH107" i="18"/>
  <c r="AH78" i="18"/>
  <c r="AH69" i="18"/>
  <c r="AH68" i="18"/>
  <c r="AH80" i="18"/>
  <c r="AH67" i="18"/>
  <c r="AH82" i="18"/>
  <c r="AH90" i="18"/>
  <c r="AH72" i="18"/>
  <c r="AH62" i="18"/>
  <c r="AH66" i="18"/>
  <c r="AH81" i="18"/>
  <c r="AH76" i="18"/>
  <c r="AH58" i="18"/>
  <c r="AH56" i="18"/>
  <c r="AH54" i="18"/>
  <c r="AH52" i="18"/>
  <c r="AH50" i="18"/>
  <c r="AH48" i="18"/>
  <c r="AH46" i="18"/>
  <c r="AH44" i="18"/>
  <c r="AH42" i="18"/>
  <c r="AH40" i="18"/>
  <c r="AH38" i="18"/>
  <c r="AH36" i="18"/>
  <c r="AH34" i="18"/>
  <c r="AH32" i="18"/>
  <c r="AH60" i="18"/>
  <c r="AH64" i="18"/>
  <c r="AH57" i="18"/>
  <c r="AH51" i="18"/>
  <c r="AH39" i="18"/>
  <c r="AH71" i="18"/>
  <c r="AH49" i="18"/>
  <c r="AH37" i="18"/>
  <c r="AH47" i="18"/>
  <c r="AH35" i="18"/>
  <c r="AH31" i="18"/>
  <c r="AH29" i="18"/>
  <c r="AH27" i="18"/>
  <c r="AH25" i="18"/>
  <c r="AH23" i="18"/>
  <c r="AH21" i="18"/>
  <c r="AH19" i="18"/>
  <c r="AH17" i="18"/>
  <c r="AH15" i="18"/>
  <c r="AH13" i="18"/>
  <c r="AH11" i="18"/>
  <c r="AH45" i="18"/>
  <c r="AH33" i="18"/>
  <c r="AH59" i="18"/>
  <c r="AH55" i="18"/>
  <c r="AH43" i="18"/>
  <c r="AH22" i="18"/>
  <c r="AH53" i="18"/>
  <c r="AH26" i="18"/>
  <c r="AH16" i="18"/>
  <c r="AH12" i="18"/>
  <c r="AH30" i="18"/>
  <c r="AH14" i="18"/>
  <c r="AH20" i="18"/>
  <c r="AH41" i="18"/>
  <c r="AH24" i="18"/>
  <c r="AH28" i="18"/>
  <c r="AT160" i="18"/>
  <c r="AT158" i="18"/>
  <c r="AT156" i="18"/>
  <c r="AT154" i="18"/>
  <c r="AT152" i="18"/>
  <c r="AT150" i="18"/>
  <c r="AT148" i="18"/>
  <c r="AT157" i="18"/>
  <c r="AT151" i="18"/>
  <c r="AT146" i="18"/>
  <c r="AT149" i="18"/>
  <c r="AT144" i="18"/>
  <c r="AT143" i="18"/>
  <c r="AT141" i="18"/>
  <c r="AT159" i="18"/>
  <c r="AT153" i="18"/>
  <c r="AT139" i="18"/>
  <c r="AT145" i="18"/>
  <c r="AT142" i="18"/>
  <c r="AT147" i="18"/>
  <c r="AT137" i="18"/>
  <c r="AT132" i="18"/>
  <c r="AT126" i="18"/>
  <c r="AT122" i="18"/>
  <c r="AT133" i="18"/>
  <c r="AT131" i="18"/>
  <c r="AT120" i="18"/>
  <c r="AT118" i="18"/>
  <c r="AT116" i="18"/>
  <c r="AT114" i="18"/>
  <c r="AT112" i="18"/>
  <c r="AT110" i="18"/>
  <c r="AT108" i="18"/>
  <c r="AT106" i="18"/>
  <c r="AT104" i="18"/>
  <c r="AT134" i="18"/>
  <c r="AT123" i="18"/>
  <c r="AT125" i="18"/>
  <c r="AT130" i="18"/>
  <c r="AT124" i="18"/>
  <c r="AT140" i="18"/>
  <c r="AT136" i="18"/>
  <c r="AT117" i="18"/>
  <c r="AT113" i="18"/>
  <c r="AT135" i="18"/>
  <c r="AT119" i="18"/>
  <c r="AT155" i="18"/>
  <c r="AT138" i="18"/>
  <c r="AT129" i="18"/>
  <c r="AT127" i="18"/>
  <c r="AT109" i="18"/>
  <c r="AT100" i="18"/>
  <c r="AT107" i="18"/>
  <c r="AT105" i="18"/>
  <c r="AT102" i="18"/>
  <c r="AT115" i="18"/>
  <c r="AT97" i="18"/>
  <c r="AT98" i="18"/>
  <c r="AT101" i="18"/>
  <c r="AT99" i="18"/>
  <c r="AT93" i="18"/>
  <c r="AT86" i="18"/>
  <c r="AT81" i="18"/>
  <c r="AT75" i="18"/>
  <c r="AT73" i="18"/>
  <c r="AT96" i="18"/>
  <c r="AT89" i="18"/>
  <c r="AT80" i="18"/>
  <c r="AT83" i="18"/>
  <c r="AT90" i="18"/>
  <c r="AT82" i="18"/>
  <c r="AT77" i="18"/>
  <c r="AT91" i="18"/>
  <c r="AT79" i="18"/>
  <c r="AT128" i="18"/>
  <c r="AT111" i="18"/>
  <c r="AT85" i="18"/>
  <c r="AT84" i="18"/>
  <c r="AT76" i="18"/>
  <c r="AT121" i="18"/>
  <c r="AT92" i="18"/>
  <c r="AT103" i="18"/>
  <c r="AT87" i="18"/>
  <c r="AT78" i="18"/>
  <c r="AT71" i="18"/>
  <c r="AT70" i="18"/>
  <c r="AT65" i="18"/>
  <c r="AT63" i="18"/>
  <c r="AT61" i="18"/>
  <c r="AT88" i="18"/>
  <c r="AT74" i="18"/>
  <c r="AT69" i="18"/>
  <c r="AT68" i="18"/>
  <c r="AT94" i="18"/>
  <c r="AT64" i="18"/>
  <c r="AT58" i="18"/>
  <c r="AT56" i="18"/>
  <c r="AT54" i="18"/>
  <c r="AT52" i="18"/>
  <c r="AT50" i="18"/>
  <c r="AT48" i="18"/>
  <c r="AT46" i="18"/>
  <c r="AT44" i="18"/>
  <c r="AT42" i="18"/>
  <c r="AT40" i="18"/>
  <c r="AT38" i="18"/>
  <c r="AT36" i="18"/>
  <c r="AT34" i="18"/>
  <c r="AT32" i="18"/>
  <c r="AT95" i="18"/>
  <c r="AT62" i="18"/>
  <c r="AT60" i="18"/>
  <c r="AT67" i="18"/>
  <c r="AT47" i="18"/>
  <c r="AT35" i="18"/>
  <c r="AT33" i="18"/>
  <c r="AT45" i="18"/>
  <c r="AT59" i="18"/>
  <c r="AT55" i="18"/>
  <c r="AT43" i="18"/>
  <c r="AT29" i="18"/>
  <c r="AT27" i="18"/>
  <c r="AT25" i="18"/>
  <c r="AT23" i="18"/>
  <c r="AT21" i="18"/>
  <c r="AT19" i="18"/>
  <c r="AT17" i="18"/>
  <c r="AT15" i="18"/>
  <c r="AT13" i="18"/>
  <c r="AT11" i="18"/>
  <c r="AT31" i="18"/>
  <c r="AT66" i="18"/>
  <c r="AT53" i="18"/>
  <c r="AT41" i="18"/>
  <c r="AT51" i="18"/>
  <c r="AT39" i="18"/>
  <c r="AT16" i="18"/>
  <c r="AT30" i="18"/>
  <c r="AT57" i="18"/>
  <c r="AT20" i="18"/>
  <c r="AT37" i="18"/>
  <c r="AT24" i="18"/>
  <c r="AT72" i="18"/>
  <c r="AT28" i="18"/>
  <c r="AT18" i="18"/>
  <c r="AT22" i="18"/>
  <c r="U14" i="18"/>
  <c r="AH18" i="18"/>
  <c r="AS51" i="18"/>
  <c r="J70" i="18"/>
  <c r="I16" i="18"/>
  <c r="J30" i="18"/>
  <c r="AT49" i="18"/>
  <c r="AT12" i="18"/>
  <c r="AS22" i="18"/>
  <c r="AT26" i="18"/>
  <c r="U47" i="18"/>
  <c r="AT14" i="18"/>
  <c r="J20" i="18"/>
  <c r="AB15" i="18"/>
  <c r="AB19" i="18"/>
  <c r="P25" i="18"/>
  <c r="D31" i="18"/>
  <c r="P52" i="18"/>
  <c r="AN97" i="18"/>
  <c r="AZ143" i="18"/>
  <c r="AZ13" i="18"/>
  <c r="D159" i="18"/>
  <c r="D157" i="18"/>
  <c r="D155" i="18"/>
  <c r="D153" i="18"/>
  <c r="D151" i="18"/>
  <c r="D149" i="18"/>
  <c r="D160" i="18"/>
  <c r="D154" i="18"/>
  <c r="D147" i="18"/>
  <c r="D144" i="18"/>
  <c r="D142" i="18"/>
  <c r="D156" i="18"/>
  <c r="D145" i="18"/>
  <c r="D158" i="18"/>
  <c r="D141" i="18"/>
  <c r="D150" i="18"/>
  <c r="D138" i="18"/>
  <c r="D148" i="18"/>
  <c r="D146" i="18"/>
  <c r="D139" i="18"/>
  <c r="D134" i="18"/>
  <c r="D152" i="18"/>
  <c r="D136" i="18"/>
  <c r="D129" i="18"/>
  <c r="D137" i="18"/>
  <c r="D128" i="18"/>
  <c r="D126" i="18"/>
  <c r="D122" i="18"/>
  <c r="D121" i="18"/>
  <c r="D119" i="18"/>
  <c r="D117" i="18"/>
  <c r="D115" i="18"/>
  <c r="D113" i="18"/>
  <c r="D111" i="18"/>
  <c r="D109" i="18"/>
  <c r="D107" i="18"/>
  <c r="D105" i="18"/>
  <c r="D127" i="18"/>
  <c r="D132" i="18"/>
  <c r="D118" i="18"/>
  <c r="D133" i="18"/>
  <c r="D140" i="18"/>
  <c r="D125" i="18"/>
  <c r="D114" i="18"/>
  <c r="D100" i="18"/>
  <c r="D104" i="18"/>
  <c r="D112" i="18"/>
  <c r="D110" i="18"/>
  <c r="D101" i="18"/>
  <c r="D135" i="18"/>
  <c r="D120" i="18"/>
  <c r="D102" i="18"/>
  <c r="D143" i="18"/>
  <c r="D130" i="18"/>
  <c r="D103" i="18"/>
  <c r="D98" i="18"/>
  <c r="D108" i="18"/>
  <c r="D97" i="18"/>
  <c r="D123" i="18"/>
  <c r="D116" i="18"/>
  <c r="D90" i="18"/>
  <c r="D85" i="18"/>
  <c r="D99" i="18"/>
  <c r="D106" i="18"/>
  <c r="D94" i="18"/>
  <c r="D87" i="18"/>
  <c r="D76" i="18"/>
  <c r="D74" i="18"/>
  <c r="D79" i="18"/>
  <c r="D131" i="18"/>
  <c r="D95" i="18"/>
  <c r="D88" i="18"/>
  <c r="D89" i="18"/>
  <c r="D81" i="18"/>
  <c r="D82" i="18"/>
  <c r="D96" i="18"/>
  <c r="D83" i="18"/>
  <c r="D78" i="18"/>
  <c r="D77" i="18"/>
  <c r="D91" i="18"/>
  <c r="D84" i="18"/>
  <c r="D92" i="18"/>
  <c r="D124" i="18"/>
  <c r="D93" i="18"/>
  <c r="D80" i="18"/>
  <c r="D72" i="18"/>
  <c r="D66" i="18"/>
  <c r="D64" i="18"/>
  <c r="D62" i="18"/>
  <c r="D71" i="18"/>
  <c r="D70" i="18"/>
  <c r="D86" i="18"/>
  <c r="D69" i="18"/>
  <c r="D68" i="18"/>
  <c r="D67" i="18"/>
  <c r="D59" i="18"/>
  <c r="D57" i="18"/>
  <c r="D55" i="18"/>
  <c r="D53" i="18"/>
  <c r="D51" i="18"/>
  <c r="D49" i="18"/>
  <c r="D47" i="18"/>
  <c r="D45" i="18"/>
  <c r="D43" i="18"/>
  <c r="D41" i="18"/>
  <c r="D39" i="18"/>
  <c r="D37" i="18"/>
  <c r="D35" i="18"/>
  <c r="D33" i="18"/>
  <c r="D73" i="18"/>
  <c r="D61" i="18"/>
  <c r="D60" i="18"/>
  <c r="D63" i="18"/>
  <c r="D54" i="18"/>
  <c r="D42" i="18"/>
  <c r="D52" i="18"/>
  <c r="D40" i="18"/>
  <c r="D30" i="18"/>
  <c r="D28" i="18"/>
  <c r="D26" i="18"/>
  <c r="D24" i="18"/>
  <c r="D22" i="18"/>
  <c r="D20" i="18"/>
  <c r="D18" i="18"/>
  <c r="D16" i="18"/>
  <c r="D14" i="18"/>
  <c r="D12" i="18"/>
  <c r="D58" i="18"/>
  <c r="D50" i="18"/>
  <c r="D38" i="18"/>
  <c r="D34" i="18"/>
  <c r="D32" i="18"/>
  <c r="D48" i="18"/>
  <c r="D36" i="18"/>
  <c r="D65" i="18"/>
  <c r="P159" i="18"/>
  <c r="P157" i="18"/>
  <c r="P155" i="18"/>
  <c r="P153" i="18"/>
  <c r="P151" i="18"/>
  <c r="P149" i="18"/>
  <c r="P146" i="18"/>
  <c r="P160" i="18"/>
  <c r="P154" i="18"/>
  <c r="P142" i="18"/>
  <c r="P144" i="18"/>
  <c r="P145" i="18"/>
  <c r="P137" i="18"/>
  <c r="P150" i="18"/>
  <c r="P156" i="18"/>
  <c r="P131" i="18"/>
  <c r="P125" i="18"/>
  <c r="P136" i="18"/>
  <c r="P135" i="18"/>
  <c r="P130" i="18"/>
  <c r="P126" i="18"/>
  <c r="P122" i="18"/>
  <c r="P121" i="18"/>
  <c r="P119" i="18"/>
  <c r="P117" i="18"/>
  <c r="P115" i="18"/>
  <c r="P113" i="18"/>
  <c r="P111" i="18"/>
  <c r="P109" i="18"/>
  <c r="P107" i="18"/>
  <c r="P105" i="18"/>
  <c r="P147" i="18"/>
  <c r="P141" i="18"/>
  <c r="P158" i="18"/>
  <c r="P152" i="18"/>
  <c r="P143" i="18"/>
  <c r="P128" i="18"/>
  <c r="P110" i="18"/>
  <c r="P139" i="18"/>
  <c r="P120" i="18"/>
  <c r="P116" i="18"/>
  <c r="P124" i="18"/>
  <c r="P133" i="18"/>
  <c r="P127" i="18"/>
  <c r="P108" i="18"/>
  <c r="P132" i="18"/>
  <c r="P106" i="18"/>
  <c r="P138" i="18"/>
  <c r="P129" i="18"/>
  <c r="P100" i="18"/>
  <c r="P118" i="18"/>
  <c r="P114" i="18"/>
  <c r="P97" i="18"/>
  <c r="P112" i="18"/>
  <c r="P102" i="18"/>
  <c r="P140" i="18"/>
  <c r="P123" i="18"/>
  <c r="P104" i="18"/>
  <c r="P99" i="18"/>
  <c r="P96" i="18"/>
  <c r="P93" i="18"/>
  <c r="P81" i="18"/>
  <c r="P88" i="18"/>
  <c r="P103" i="18"/>
  <c r="P91" i="18"/>
  <c r="P84" i="18"/>
  <c r="P76" i="18"/>
  <c r="P74" i="18"/>
  <c r="P92" i="18"/>
  <c r="P85" i="18"/>
  <c r="P98" i="18"/>
  <c r="P148" i="18"/>
  <c r="P134" i="18"/>
  <c r="P86" i="18"/>
  <c r="P79" i="18"/>
  <c r="P95" i="18"/>
  <c r="P94" i="18"/>
  <c r="P87" i="18"/>
  <c r="P77" i="18"/>
  <c r="P89" i="18"/>
  <c r="P82" i="18"/>
  <c r="P73" i="18"/>
  <c r="P66" i="18"/>
  <c r="P64" i="18"/>
  <c r="P62" i="18"/>
  <c r="P72" i="18"/>
  <c r="P71" i="18"/>
  <c r="P70" i="18"/>
  <c r="P78" i="18"/>
  <c r="P80" i="18"/>
  <c r="P90" i="18"/>
  <c r="P63" i="18"/>
  <c r="P101" i="18"/>
  <c r="P65" i="18"/>
  <c r="P59" i="18"/>
  <c r="P57" i="18"/>
  <c r="P55" i="18"/>
  <c r="P53" i="18"/>
  <c r="P51" i="18"/>
  <c r="P49" i="18"/>
  <c r="P47" i="18"/>
  <c r="P45" i="18"/>
  <c r="P43" i="18"/>
  <c r="P41" i="18"/>
  <c r="P39" i="18"/>
  <c r="P37" i="18"/>
  <c r="P35" i="18"/>
  <c r="P33" i="18"/>
  <c r="P83" i="18"/>
  <c r="P75" i="18"/>
  <c r="P61" i="18"/>
  <c r="P50" i="18"/>
  <c r="P38" i="18"/>
  <c r="P69" i="18"/>
  <c r="P58" i="18"/>
  <c r="P48" i="18"/>
  <c r="P36" i="18"/>
  <c r="P67" i="18"/>
  <c r="P30" i="18"/>
  <c r="P28" i="18"/>
  <c r="P26" i="18"/>
  <c r="P24" i="18"/>
  <c r="P22" i="18"/>
  <c r="P20" i="18"/>
  <c r="P18" i="18"/>
  <c r="P16" i="18"/>
  <c r="P14" i="18"/>
  <c r="P12" i="18"/>
  <c r="P46" i="18"/>
  <c r="P56" i="18"/>
  <c r="P44" i="18"/>
  <c r="P68" i="18"/>
  <c r="P32" i="18"/>
  <c r="AB159" i="18"/>
  <c r="AB157" i="18"/>
  <c r="AB155" i="18"/>
  <c r="AB153" i="18"/>
  <c r="AB151" i="18"/>
  <c r="AB149" i="18"/>
  <c r="AB147" i="18"/>
  <c r="AB145" i="18"/>
  <c r="AB158" i="18"/>
  <c r="AB152" i="18"/>
  <c r="AB146" i="18"/>
  <c r="AB156" i="18"/>
  <c r="AB150" i="18"/>
  <c r="AB148" i="18"/>
  <c r="AB142" i="18"/>
  <c r="AB160" i="18"/>
  <c r="AB154" i="18"/>
  <c r="AB141" i="18"/>
  <c r="AB143" i="18"/>
  <c r="AB139" i="18"/>
  <c r="AB137" i="18"/>
  <c r="AB133" i="18"/>
  <c r="AB130" i="18"/>
  <c r="AB135" i="18"/>
  <c r="AB132" i="18"/>
  <c r="AB125" i="18"/>
  <c r="AB140" i="18"/>
  <c r="AB134" i="18"/>
  <c r="AB131" i="18"/>
  <c r="AB119" i="18"/>
  <c r="AB117" i="18"/>
  <c r="AB115" i="18"/>
  <c r="AB113" i="18"/>
  <c r="AB111" i="18"/>
  <c r="AB109" i="18"/>
  <c r="AB107" i="18"/>
  <c r="AB105" i="18"/>
  <c r="AB144" i="18"/>
  <c r="AB138" i="18"/>
  <c r="AB126" i="18"/>
  <c r="AB122" i="18"/>
  <c r="AB123" i="18"/>
  <c r="AB118" i="18"/>
  <c r="AB114" i="18"/>
  <c r="AB128" i="18"/>
  <c r="AB127" i="18"/>
  <c r="AB121" i="18"/>
  <c r="AB120" i="18"/>
  <c r="AB136" i="18"/>
  <c r="AB112" i="18"/>
  <c r="AB129" i="18"/>
  <c r="AB110" i="18"/>
  <c r="AB99" i="18"/>
  <c r="AB106" i="18"/>
  <c r="AB101" i="18"/>
  <c r="AB100" i="18"/>
  <c r="AB97" i="18"/>
  <c r="AB84" i="18"/>
  <c r="AB103" i="18"/>
  <c r="AB91" i="18"/>
  <c r="AB98" i="18"/>
  <c r="AB78" i="18"/>
  <c r="AB76" i="18"/>
  <c r="AB74" i="18"/>
  <c r="AB89" i="18"/>
  <c r="AB104" i="18"/>
  <c r="AB90" i="18"/>
  <c r="AB83" i="18"/>
  <c r="AB82" i="18"/>
  <c r="AB80" i="18"/>
  <c r="AB108" i="18"/>
  <c r="AB96" i="18"/>
  <c r="AB92" i="18"/>
  <c r="AB85" i="18"/>
  <c r="AB124" i="18"/>
  <c r="AB93" i="18"/>
  <c r="AB86" i="18"/>
  <c r="AB95" i="18"/>
  <c r="AB75" i="18"/>
  <c r="AB81" i="18"/>
  <c r="AB73" i="18"/>
  <c r="AB66" i="18"/>
  <c r="AB64" i="18"/>
  <c r="AB62" i="18"/>
  <c r="AB116" i="18"/>
  <c r="AB87" i="18"/>
  <c r="AB72" i="18"/>
  <c r="AB71" i="18"/>
  <c r="AB102" i="18"/>
  <c r="AB88" i="18"/>
  <c r="AB69" i="18"/>
  <c r="AB70" i="18"/>
  <c r="AB59" i="18"/>
  <c r="AB57" i="18"/>
  <c r="AB55" i="18"/>
  <c r="AB53" i="18"/>
  <c r="AB51" i="18"/>
  <c r="AB49" i="18"/>
  <c r="AB47" i="18"/>
  <c r="AB45" i="18"/>
  <c r="AB43" i="18"/>
  <c r="AB41" i="18"/>
  <c r="AB39" i="18"/>
  <c r="AB37" i="18"/>
  <c r="AB35" i="18"/>
  <c r="AB33" i="18"/>
  <c r="AB79" i="18"/>
  <c r="AB68" i="18"/>
  <c r="AB67" i="18"/>
  <c r="AB63" i="18"/>
  <c r="AB32" i="18"/>
  <c r="AB77" i="18"/>
  <c r="AB46" i="18"/>
  <c r="AB44" i="18"/>
  <c r="AB94" i="18"/>
  <c r="AB56" i="18"/>
  <c r="AB30" i="18"/>
  <c r="AB28" i="18"/>
  <c r="AB26" i="18"/>
  <c r="AB24" i="18"/>
  <c r="AB22" i="18"/>
  <c r="AB20" i="18"/>
  <c r="AB18" i="18"/>
  <c r="AB16" i="18"/>
  <c r="AB14" i="18"/>
  <c r="AB12" i="18"/>
  <c r="AB65" i="18"/>
  <c r="AB61" i="18"/>
  <c r="AB54" i="18"/>
  <c r="AB42" i="18"/>
  <c r="AB34" i="18"/>
  <c r="AB60" i="18"/>
  <c r="AB52" i="18"/>
  <c r="AB40" i="18"/>
  <c r="AN159" i="18"/>
  <c r="AN157" i="18"/>
  <c r="AN155" i="18"/>
  <c r="AN153" i="18"/>
  <c r="AN151" i="18"/>
  <c r="AN149" i="18"/>
  <c r="AN144" i="18"/>
  <c r="AN145" i="18"/>
  <c r="AN160" i="18"/>
  <c r="AN154" i="18"/>
  <c r="AN147" i="18"/>
  <c r="AN158" i="18"/>
  <c r="AN152" i="18"/>
  <c r="AN142" i="18"/>
  <c r="AN146" i="18"/>
  <c r="AN148" i="18"/>
  <c r="AN129" i="18"/>
  <c r="AN130" i="18"/>
  <c r="AN138" i="18"/>
  <c r="AN136" i="18"/>
  <c r="AN140" i="18"/>
  <c r="AN128" i="18"/>
  <c r="AN124" i="18"/>
  <c r="AN143" i="18"/>
  <c r="AN139" i="18"/>
  <c r="AN127" i="18"/>
  <c r="AN119" i="18"/>
  <c r="AN117" i="18"/>
  <c r="AN115" i="18"/>
  <c r="AN113" i="18"/>
  <c r="AN111" i="18"/>
  <c r="AN109" i="18"/>
  <c r="AN107" i="18"/>
  <c r="AN105" i="18"/>
  <c r="AN156" i="18"/>
  <c r="AN150" i="18"/>
  <c r="AN137" i="18"/>
  <c r="AN132" i="18"/>
  <c r="AN121" i="18"/>
  <c r="AN125" i="18"/>
  <c r="AN134" i="18"/>
  <c r="AN118" i="18"/>
  <c r="AN110" i="18"/>
  <c r="AN106" i="18"/>
  <c r="AN123" i="18"/>
  <c r="AN133" i="18"/>
  <c r="AN131" i="18"/>
  <c r="AN141" i="18"/>
  <c r="AN104" i="18"/>
  <c r="AN98" i="18"/>
  <c r="AN103" i="18"/>
  <c r="AN122" i="18"/>
  <c r="AN99" i="18"/>
  <c r="AN116" i="18"/>
  <c r="AN114" i="18"/>
  <c r="AN112" i="18"/>
  <c r="AN126" i="18"/>
  <c r="AN100" i="18"/>
  <c r="AN120" i="18"/>
  <c r="AN96" i="18"/>
  <c r="AN101" i="18"/>
  <c r="AN87" i="18"/>
  <c r="AN108" i="18"/>
  <c r="AN94" i="18"/>
  <c r="AN82" i="18"/>
  <c r="AN135" i="18"/>
  <c r="AN93" i="18"/>
  <c r="AN86" i="18"/>
  <c r="AN76" i="18"/>
  <c r="AN74" i="18"/>
  <c r="AN88" i="18"/>
  <c r="AN78" i="18"/>
  <c r="AN95" i="18"/>
  <c r="AN89" i="18"/>
  <c r="AN81" i="18"/>
  <c r="AN80" i="18"/>
  <c r="AN102" i="18"/>
  <c r="AN90" i="18"/>
  <c r="AN83" i="18"/>
  <c r="AN91" i="18"/>
  <c r="AN66" i="18"/>
  <c r="AN64" i="18"/>
  <c r="AN62" i="18"/>
  <c r="AN75" i="18"/>
  <c r="AN73" i="18"/>
  <c r="AN92" i="18"/>
  <c r="AN72" i="18"/>
  <c r="AN84" i="18"/>
  <c r="AN71" i="18"/>
  <c r="AN79" i="18"/>
  <c r="AN77" i="18"/>
  <c r="AN70" i="18"/>
  <c r="AN69" i="18"/>
  <c r="AN61" i="18"/>
  <c r="AN68" i="18"/>
  <c r="AN67" i="18"/>
  <c r="AN65" i="18"/>
  <c r="AN59" i="18"/>
  <c r="AN57" i="18"/>
  <c r="AN55" i="18"/>
  <c r="AN53" i="18"/>
  <c r="AN51" i="18"/>
  <c r="AN49" i="18"/>
  <c r="AN47" i="18"/>
  <c r="AN45" i="18"/>
  <c r="AN43" i="18"/>
  <c r="AN41" i="18"/>
  <c r="AN39" i="18"/>
  <c r="AN37" i="18"/>
  <c r="AN35" i="18"/>
  <c r="AN33" i="18"/>
  <c r="AN85" i="18"/>
  <c r="AN34" i="18"/>
  <c r="AN56" i="18"/>
  <c r="AN54" i="18"/>
  <c r="AN42" i="18"/>
  <c r="AN52" i="18"/>
  <c r="AN40" i="18"/>
  <c r="AN60" i="18"/>
  <c r="AN30" i="18"/>
  <c r="AN28" i="18"/>
  <c r="AN26" i="18"/>
  <c r="AN24" i="18"/>
  <c r="AN22" i="18"/>
  <c r="AN20" i="18"/>
  <c r="AN18" i="18"/>
  <c r="AN16" i="18"/>
  <c r="AN14" i="18"/>
  <c r="AN12" i="18"/>
  <c r="AN50" i="18"/>
  <c r="AN38" i="18"/>
  <c r="AN32" i="18"/>
  <c r="AN48" i="18"/>
  <c r="AN36" i="18"/>
  <c r="AN63" i="18"/>
  <c r="AN58" i="18"/>
  <c r="AZ159" i="18"/>
  <c r="AZ157" i="18"/>
  <c r="AZ155" i="18"/>
  <c r="AZ153" i="18"/>
  <c r="AZ151" i="18"/>
  <c r="AZ149" i="18"/>
  <c r="AZ158" i="18"/>
  <c r="AZ152" i="18"/>
  <c r="AZ148" i="18"/>
  <c r="AZ144" i="18"/>
  <c r="AZ147" i="18"/>
  <c r="AZ142" i="18"/>
  <c r="AZ160" i="18"/>
  <c r="AZ154" i="18"/>
  <c r="AZ145" i="18"/>
  <c r="AZ141" i="18"/>
  <c r="AZ156" i="18"/>
  <c r="AZ150" i="18"/>
  <c r="AZ146" i="18"/>
  <c r="AZ134" i="18"/>
  <c r="AZ140" i="18"/>
  <c r="AZ139" i="18"/>
  <c r="AZ137" i="18"/>
  <c r="AZ136" i="18"/>
  <c r="AZ129" i="18"/>
  <c r="AZ133" i="18"/>
  <c r="AZ130" i="18"/>
  <c r="AZ123" i="18"/>
  <c r="AZ135" i="18"/>
  <c r="AZ124" i="18"/>
  <c r="AZ119" i="18"/>
  <c r="AZ117" i="18"/>
  <c r="AZ115" i="18"/>
  <c r="AZ113" i="18"/>
  <c r="AZ111" i="18"/>
  <c r="AZ109" i="18"/>
  <c r="AZ107" i="18"/>
  <c r="AZ105" i="18"/>
  <c r="AZ103" i="18"/>
  <c r="AZ128" i="18"/>
  <c r="AZ120" i="18"/>
  <c r="AZ122" i="18"/>
  <c r="AZ114" i="18"/>
  <c r="AZ138" i="18"/>
  <c r="AZ131" i="18"/>
  <c r="AZ121" i="18"/>
  <c r="AZ118" i="18"/>
  <c r="AZ110" i="18"/>
  <c r="AZ125" i="18"/>
  <c r="AZ106" i="18"/>
  <c r="AZ97" i="18"/>
  <c r="AZ108" i="18"/>
  <c r="AZ102" i="18"/>
  <c r="AZ98" i="18"/>
  <c r="AZ127" i="18"/>
  <c r="AZ99" i="18"/>
  <c r="AZ132" i="18"/>
  <c r="AZ104" i="18"/>
  <c r="AZ95" i="18"/>
  <c r="AZ90" i="18"/>
  <c r="AZ100" i="18"/>
  <c r="AZ85" i="18"/>
  <c r="AZ126" i="18"/>
  <c r="AZ116" i="18"/>
  <c r="AZ83" i="18"/>
  <c r="AZ77" i="18"/>
  <c r="AZ76" i="18"/>
  <c r="AZ74" i="18"/>
  <c r="AZ91" i="18"/>
  <c r="AZ84" i="18"/>
  <c r="AZ79" i="18"/>
  <c r="AZ92" i="18"/>
  <c r="AZ101" i="18"/>
  <c r="AZ93" i="18"/>
  <c r="AZ86" i="18"/>
  <c r="AZ94" i="18"/>
  <c r="AZ87" i="18"/>
  <c r="AZ78" i="18"/>
  <c r="AZ88" i="18"/>
  <c r="AZ67" i="18"/>
  <c r="AZ112" i="18"/>
  <c r="AZ64" i="18"/>
  <c r="AZ62" i="18"/>
  <c r="AZ96" i="18"/>
  <c r="AZ66" i="18"/>
  <c r="AZ89" i="18"/>
  <c r="AZ82" i="18"/>
  <c r="AZ73" i="18"/>
  <c r="AZ72" i="18"/>
  <c r="AZ75" i="18"/>
  <c r="AZ70" i="18"/>
  <c r="AZ69" i="18"/>
  <c r="AZ60" i="18"/>
  <c r="AZ81" i="18"/>
  <c r="AZ71" i="18"/>
  <c r="AZ61" i="18"/>
  <c r="AZ59" i="18"/>
  <c r="AZ57" i="18"/>
  <c r="AZ55" i="18"/>
  <c r="AZ53" i="18"/>
  <c r="AZ51" i="18"/>
  <c r="AZ49" i="18"/>
  <c r="AZ47" i="18"/>
  <c r="AZ45" i="18"/>
  <c r="AZ43" i="18"/>
  <c r="AZ41" i="18"/>
  <c r="AZ39" i="18"/>
  <c r="AZ37" i="18"/>
  <c r="AZ35" i="18"/>
  <c r="AZ33" i="18"/>
  <c r="AZ63" i="18"/>
  <c r="AZ80" i="18"/>
  <c r="AZ32" i="18"/>
  <c r="AZ31" i="18"/>
  <c r="AZ50" i="18"/>
  <c r="AZ38" i="18"/>
  <c r="AZ65" i="18"/>
  <c r="AZ48" i="18"/>
  <c r="AZ36" i="18"/>
  <c r="AZ68" i="18"/>
  <c r="AZ30" i="18"/>
  <c r="AZ28" i="18"/>
  <c r="AZ26" i="18"/>
  <c r="AZ24" i="18"/>
  <c r="AZ22" i="18"/>
  <c r="AZ20" i="18"/>
  <c r="AZ18" i="18"/>
  <c r="AZ16" i="18"/>
  <c r="AZ14" i="18"/>
  <c r="AZ12" i="18"/>
  <c r="AZ58" i="18"/>
  <c r="AZ46" i="18"/>
  <c r="AZ44" i="18"/>
  <c r="AZ34" i="18"/>
  <c r="AZ11" i="18"/>
  <c r="P21" i="18"/>
  <c r="D27" i="18"/>
  <c r="AZ27" i="18"/>
  <c r="AZ56" i="18"/>
  <c r="AB25" i="18"/>
  <c r="P31" i="18"/>
  <c r="AB48" i="18"/>
  <c r="AZ52" i="18"/>
  <c r="D15" i="18"/>
  <c r="AN15" i="18"/>
  <c r="P17" i="18"/>
  <c r="D23" i="18"/>
  <c r="AZ23" i="18"/>
  <c r="AN29" i="18"/>
  <c r="D44" i="18"/>
  <c r="D46" i="18"/>
  <c r="AB50" i="18"/>
  <c r="AZ54" i="18"/>
  <c r="AB21" i="18"/>
  <c r="P27" i="18"/>
  <c r="AN25" i="18"/>
  <c r="AB31" i="18"/>
  <c r="P40" i="18"/>
  <c r="AB17" i="18"/>
  <c r="P23" i="18"/>
  <c r="D29" i="18"/>
  <c r="AZ29" i="18"/>
  <c r="P42" i="18"/>
  <c r="AN44" i="18"/>
  <c r="AN46" i="18"/>
  <c r="P60" i="18"/>
  <c r="AN21" i="18"/>
  <c r="AB27" i="18"/>
  <c r="AN31" i="18"/>
  <c r="P34" i="18"/>
  <c r="D75" i="18"/>
  <c r="D25" i="18"/>
  <c r="AZ25" i="18"/>
  <c r="AB36" i="18"/>
  <c r="AZ40" i="18"/>
  <c r="AB58" i="18"/>
  <c r="F15" i="18"/>
  <c r="R15" i="18"/>
  <c r="AD15" i="18"/>
  <c r="AP15" i="18"/>
  <c r="BB15" i="18"/>
  <c r="L16" i="18"/>
  <c r="X16" i="18"/>
  <c r="AJ16" i="18"/>
  <c r="AV16" i="18"/>
  <c r="F17" i="18"/>
  <c r="R17" i="18"/>
  <c r="AD17" i="18"/>
  <c r="AP17" i="18"/>
  <c r="BB17" i="18"/>
  <c r="L18" i="18"/>
  <c r="X18" i="18"/>
  <c r="AJ18" i="18"/>
  <c r="AV18" i="18"/>
  <c r="F19" i="18"/>
  <c r="R19" i="18"/>
  <c r="AD19" i="18"/>
  <c r="AP19" i="18"/>
  <c r="BB19" i="18"/>
  <c r="L20" i="18"/>
  <c r="X20" i="18"/>
  <c r="AJ20" i="18"/>
  <c r="AV20" i="18"/>
  <c r="F21" i="18"/>
  <c r="R21" i="18"/>
  <c r="AD21" i="18"/>
  <c r="AP21" i="18"/>
  <c r="BB21" i="18"/>
  <c r="L22" i="18"/>
  <c r="X22" i="18"/>
  <c r="AJ22" i="18"/>
  <c r="AV22" i="18"/>
  <c r="F23" i="18"/>
  <c r="R23" i="18"/>
  <c r="AD23" i="18"/>
  <c r="AP23" i="18"/>
  <c r="BB23" i="18"/>
  <c r="L24" i="18"/>
  <c r="X24" i="18"/>
  <c r="AJ24" i="18"/>
  <c r="AV24" i="18"/>
  <c r="F25" i="18"/>
  <c r="R25" i="18"/>
  <c r="AD25" i="18"/>
  <c r="AP25" i="18"/>
  <c r="BB25" i="18"/>
  <c r="L26" i="18"/>
  <c r="X26" i="18"/>
  <c r="AJ26" i="18"/>
  <c r="AV26" i="18"/>
  <c r="F27" i="18"/>
  <c r="R27" i="18"/>
  <c r="AD27" i="18"/>
  <c r="AP27" i="18"/>
  <c r="BB27" i="18"/>
  <c r="L28" i="18"/>
  <c r="X28" i="18"/>
  <c r="AJ28" i="18"/>
  <c r="AV28" i="18"/>
  <c r="F29" i="18"/>
  <c r="R29" i="18"/>
  <c r="AD29" i="18"/>
  <c r="AP29" i="18"/>
  <c r="BB29" i="18"/>
  <c r="L30" i="18"/>
  <c r="X30" i="18"/>
  <c r="AJ30" i="18"/>
  <c r="AV30" i="18"/>
  <c r="F31" i="18"/>
  <c r="R31" i="18"/>
  <c r="AD31" i="18"/>
  <c r="Z33" i="18"/>
  <c r="AX33" i="18"/>
  <c r="AY34" i="18"/>
  <c r="C36" i="18"/>
  <c r="AM36" i="18"/>
  <c r="L37" i="18"/>
  <c r="AV37" i="18"/>
  <c r="AC38" i="18"/>
  <c r="AA40" i="18"/>
  <c r="AJ41" i="18"/>
  <c r="Q42" i="18"/>
  <c r="BA42" i="18"/>
  <c r="O44" i="18"/>
  <c r="AY44" i="18"/>
  <c r="E46" i="18"/>
  <c r="AO46" i="18"/>
  <c r="C48" i="18"/>
  <c r="AM48" i="18"/>
  <c r="AV49" i="18"/>
  <c r="AC50" i="18"/>
  <c r="AA52" i="18"/>
  <c r="Q54" i="18"/>
  <c r="BA54" i="18"/>
  <c r="O56" i="18"/>
  <c r="Q60" i="18"/>
  <c r="O61" i="18"/>
  <c r="AO70" i="18"/>
  <c r="N75" i="18"/>
  <c r="K160" i="18"/>
  <c r="K158" i="18"/>
  <c r="K156" i="18"/>
  <c r="K154" i="18"/>
  <c r="K152" i="18"/>
  <c r="K150" i="18"/>
  <c r="K148" i="18"/>
  <c r="K146" i="18"/>
  <c r="K155" i="18"/>
  <c r="K144" i="18"/>
  <c r="K142" i="18"/>
  <c r="K145" i="18"/>
  <c r="K149" i="18"/>
  <c r="K143" i="18"/>
  <c r="K141" i="18"/>
  <c r="K139" i="18"/>
  <c r="K157" i="18"/>
  <c r="K151" i="18"/>
  <c r="K147" i="18"/>
  <c r="K140" i="18"/>
  <c r="K159" i="18"/>
  <c r="K126" i="18"/>
  <c r="K124" i="18"/>
  <c r="K122" i="18"/>
  <c r="K153" i="18"/>
  <c r="K133" i="18"/>
  <c r="K138" i="18"/>
  <c r="K132" i="18"/>
  <c r="K131" i="18"/>
  <c r="K135" i="18"/>
  <c r="K134" i="18"/>
  <c r="K130" i="18"/>
  <c r="K128" i="18"/>
  <c r="K108" i="18"/>
  <c r="K125" i="18"/>
  <c r="K115" i="18"/>
  <c r="K120" i="18"/>
  <c r="K111" i="18"/>
  <c r="K137" i="18"/>
  <c r="K119" i="18"/>
  <c r="K116" i="18"/>
  <c r="K107" i="18"/>
  <c r="K127" i="18"/>
  <c r="K98" i="18"/>
  <c r="K103" i="18"/>
  <c r="K113" i="18"/>
  <c r="K109" i="18"/>
  <c r="K106" i="18"/>
  <c r="K100" i="18"/>
  <c r="K136" i="18"/>
  <c r="K118" i="18"/>
  <c r="K105" i="18"/>
  <c r="K101" i="18"/>
  <c r="K123" i="18"/>
  <c r="K117" i="18"/>
  <c r="K121" i="18"/>
  <c r="K104" i="18"/>
  <c r="K99" i="18"/>
  <c r="K102" i="18"/>
  <c r="K91" i="18"/>
  <c r="K84" i="18"/>
  <c r="K129" i="18"/>
  <c r="K114" i="18"/>
  <c r="K83" i="18"/>
  <c r="K96" i="18"/>
  <c r="K90" i="18"/>
  <c r="K82" i="18"/>
  <c r="K78" i="18"/>
  <c r="K112" i="18"/>
  <c r="K80" i="18"/>
  <c r="K85" i="18"/>
  <c r="K110" i="18"/>
  <c r="K93" i="18"/>
  <c r="K92" i="18"/>
  <c r="K76" i="18"/>
  <c r="K74" i="18"/>
  <c r="K72" i="18"/>
  <c r="K70" i="18"/>
  <c r="K68" i="18"/>
  <c r="K86" i="18"/>
  <c r="K97" i="18"/>
  <c r="K95" i="18"/>
  <c r="K87" i="18"/>
  <c r="K94" i="18"/>
  <c r="K65" i="18"/>
  <c r="K63" i="18"/>
  <c r="K61" i="18"/>
  <c r="K79" i="18"/>
  <c r="K75" i="18"/>
  <c r="K67" i="18"/>
  <c r="K81" i="18"/>
  <c r="K73" i="18"/>
  <c r="K88" i="18"/>
  <c r="K77" i="18"/>
  <c r="K71" i="18"/>
  <c r="K66" i="18"/>
  <c r="K69" i="18"/>
  <c r="K60" i="18"/>
  <c r="K58" i="18"/>
  <c r="K56" i="18"/>
  <c r="K54" i="18"/>
  <c r="K52" i="18"/>
  <c r="K50" i="18"/>
  <c r="K48" i="18"/>
  <c r="K46" i="18"/>
  <c r="K44" i="18"/>
  <c r="K42" i="18"/>
  <c r="K40" i="18"/>
  <c r="K38" i="18"/>
  <c r="K36" i="18"/>
  <c r="K34" i="18"/>
  <c r="K62" i="18"/>
  <c r="K89" i="18"/>
  <c r="W160" i="18"/>
  <c r="W158" i="18"/>
  <c r="W156" i="18"/>
  <c r="W154" i="18"/>
  <c r="W152" i="18"/>
  <c r="W150" i="18"/>
  <c r="W148" i="18"/>
  <c r="W146" i="18"/>
  <c r="W144" i="18"/>
  <c r="W142" i="18"/>
  <c r="W155" i="18"/>
  <c r="W145" i="18"/>
  <c r="W143" i="18"/>
  <c r="W141" i="18"/>
  <c r="W139" i="18"/>
  <c r="W159" i="18"/>
  <c r="W153" i="18"/>
  <c r="W151" i="18"/>
  <c r="W128" i="18"/>
  <c r="W126" i="18"/>
  <c r="W124" i="18"/>
  <c r="W122" i="18"/>
  <c r="W157" i="18"/>
  <c r="W140" i="18"/>
  <c r="W133" i="18"/>
  <c r="W149" i="18"/>
  <c r="W123" i="18"/>
  <c r="W137" i="18"/>
  <c r="W127" i="18"/>
  <c r="W147" i="18"/>
  <c r="W136" i="18"/>
  <c r="W112" i="18"/>
  <c r="W131" i="18"/>
  <c r="W138" i="18"/>
  <c r="W118" i="18"/>
  <c r="W115" i="18"/>
  <c r="W132" i="18"/>
  <c r="W129" i="18"/>
  <c r="W111" i="18"/>
  <c r="W135" i="18"/>
  <c r="W117" i="18"/>
  <c r="W102" i="18"/>
  <c r="W104" i="18"/>
  <c r="W116" i="18"/>
  <c r="W98" i="18"/>
  <c r="W96" i="18"/>
  <c r="W114" i="18"/>
  <c r="W107" i="18"/>
  <c r="W99" i="18"/>
  <c r="W134" i="18"/>
  <c r="W100" i="18"/>
  <c r="W130" i="18"/>
  <c r="W125" i="18"/>
  <c r="W121" i="18"/>
  <c r="W113" i="18"/>
  <c r="W106" i="18"/>
  <c r="W92" i="18"/>
  <c r="W87" i="18"/>
  <c r="W119" i="18"/>
  <c r="W103" i="18"/>
  <c r="W97" i="18"/>
  <c r="W120" i="18"/>
  <c r="W94" i="18"/>
  <c r="W110" i="18"/>
  <c r="W95" i="18"/>
  <c r="W89" i="18"/>
  <c r="W88" i="18"/>
  <c r="W81" i="18"/>
  <c r="W108" i="18"/>
  <c r="W82" i="18"/>
  <c r="W78" i="18"/>
  <c r="W105" i="18"/>
  <c r="W83" i="18"/>
  <c r="W76" i="18"/>
  <c r="W74" i="18"/>
  <c r="W72" i="18"/>
  <c r="W70" i="18"/>
  <c r="W68" i="18"/>
  <c r="W91" i="18"/>
  <c r="W90" i="18"/>
  <c r="W80" i="18"/>
  <c r="W84" i="18"/>
  <c r="W79" i="18"/>
  <c r="W69" i="18"/>
  <c r="W65" i="18"/>
  <c r="W63" i="18"/>
  <c r="W61" i="18"/>
  <c r="W86" i="18"/>
  <c r="W77" i="18"/>
  <c r="W67" i="18"/>
  <c r="W75" i="18"/>
  <c r="W109" i="18"/>
  <c r="W101" i="18"/>
  <c r="W93" i="18"/>
  <c r="W73" i="18"/>
  <c r="W64" i="18"/>
  <c r="W60" i="18"/>
  <c r="W58" i="18"/>
  <c r="W56" i="18"/>
  <c r="W54" i="18"/>
  <c r="W52" i="18"/>
  <c r="W50" i="18"/>
  <c r="W48" i="18"/>
  <c r="W46" i="18"/>
  <c r="W44" i="18"/>
  <c r="W42" i="18"/>
  <c r="W40" i="18"/>
  <c r="W38" i="18"/>
  <c r="W36" i="18"/>
  <c r="W34" i="18"/>
  <c r="W85" i="18"/>
  <c r="W66" i="18"/>
  <c r="AI160" i="18"/>
  <c r="AI158" i="18"/>
  <c r="AI156" i="18"/>
  <c r="AI154" i="18"/>
  <c r="AI152" i="18"/>
  <c r="AI150" i="18"/>
  <c r="AI148" i="18"/>
  <c r="AI146" i="18"/>
  <c r="AI144" i="18"/>
  <c r="AI142" i="18"/>
  <c r="AI140" i="18"/>
  <c r="AI159" i="18"/>
  <c r="AI153" i="18"/>
  <c r="AI157" i="18"/>
  <c r="AI151" i="18"/>
  <c r="AI143" i="18"/>
  <c r="AI141" i="18"/>
  <c r="AI139" i="18"/>
  <c r="AI147" i="18"/>
  <c r="AI145" i="18"/>
  <c r="AI132" i="18"/>
  <c r="AI126" i="18"/>
  <c r="AI124" i="18"/>
  <c r="AI122" i="18"/>
  <c r="AI134" i="18"/>
  <c r="AI128" i="18"/>
  <c r="AI135" i="18"/>
  <c r="AI130" i="18"/>
  <c r="AI129" i="18"/>
  <c r="AI138" i="18"/>
  <c r="AI123" i="18"/>
  <c r="AI136" i="18"/>
  <c r="AI116" i="18"/>
  <c r="AI107" i="18"/>
  <c r="AI137" i="18"/>
  <c r="AI125" i="18"/>
  <c r="AI121" i="18"/>
  <c r="AI104" i="18"/>
  <c r="AI149" i="18"/>
  <c r="AI118" i="18"/>
  <c r="AI115" i="18"/>
  <c r="AI106" i="18"/>
  <c r="AI155" i="18"/>
  <c r="AI119" i="18"/>
  <c r="AI108" i="18"/>
  <c r="AI105" i="18"/>
  <c r="AI101" i="18"/>
  <c r="AI133" i="18"/>
  <c r="AI113" i="18"/>
  <c r="AI111" i="18"/>
  <c r="AI102" i="18"/>
  <c r="AI96" i="18"/>
  <c r="AI103" i="18"/>
  <c r="AI131" i="18"/>
  <c r="AI117" i="18"/>
  <c r="AI127" i="18"/>
  <c r="AI112" i="18"/>
  <c r="AI98" i="18"/>
  <c r="AI110" i="18"/>
  <c r="AI109" i="18"/>
  <c r="AI90" i="18"/>
  <c r="AI85" i="18"/>
  <c r="AI84" i="18"/>
  <c r="AI99" i="18"/>
  <c r="AI97" i="18"/>
  <c r="AI92" i="18"/>
  <c r="AI79" i="18"/>
  <c r="AI77" i="18"/>
  <c r="AI93" i="18"/>
  <c r="AI87" i="18"/>
  <c r="AI86" i="18"/>
  <c r="AI100" i="18"/>
  <c r="AI94" i="18"/>
  <c r="AI76" i="18"/>
  <c r="AI74" i="18"/>
  <c r="AI72" i="18"/>
  <c r="AI70" i="18"/>
  <c r="AI68" i="18"/>
  <c r="AI95" i="18"/>
  <c r="AI89" i="18"/>
  <c r="AI88" i="18"/>
  <c r="AI65" i="18"/>
  <c r="AI63" i="18"/>
  <c r="AI61" i="18"/>
  <c r="AI91" i="18"/>
  <c r="AI78" i="18"/>
  <c r="AI69" i="18"/>
  <c r="AI80" i="18"/>
  <c r="AI67" i="18"/>
  <c r="AI120" i="18"/>
  <c r="AI83" i="18"/>
  <c r="AI82" i="18"/>
  <c r="AI114" i="18"/>
  <c r="AI75" i="18"/>
  <c r="AI73" i="18"/>
  <c r="AI62" i="18"/>
  <c r="AI66" i="18"/>
  <c r="AI81" i="18"/>
  <c r="AI58" i="18"/>
  <c r="AI56" i="18"/>
  <c r="AI54" i="18"/>
  <c r="AI52" i="18"/>
  <c r="AI50" i="18"/>
  <c r="AI48" i="18"/>
  <c r="AI46" i="18"/>
  <c r="AI44" i="18"/>
  <c r="AI42" i="18"/>
  <c r="AI40" i="18"/>
  <c r="AI38" i="18"/>
  <c r="AI36" i="18"/>
  <c r="AI34" i="18"/>
  <c r="AI32" i="18"/>
  <c r="AI60" i="18"/>
  <c r="AI71" i="18"/>
  <c r="AU160" i="18"/>
  <c r="AU158" i="18"/>
  <c r="AU156" i="18"/>
  <c r="AU154" i="18"/>
  <c r="AU152" i="18"/>
  <c r="AU150" i="18"/>
  <c r="AU148" i="18"/>
  <c r="AU146" i="18"/>
  <c r="AU144" i="18"/>
  <c r="AU142" i="18"/>
  <c r="AU140" i="18"/>
  <c r="AU155" i="18"/>
  <c r="AU149" i="18"/>
  <c r="AU143" i="18"/>
  <c r="AU141" i="18"/>
  <c r="AU139" i="18"/>
  <c r="AU159" i="18"/>
  <c r="AU153" i="18"/>
  <c r="AU157" i="18"/>
  <c r="AU151" i="18"/>
  <c r="AU145" i="18"/>
  <c r="AU147" i="18"/>
  <c r="AU138" i="18"/>
  <c r="AU127" i="18"/>
  <c r="AU126" i="18"/>
  <c r="AU124" i="18"/>
  <c r="AU122" i="18"/>
  <c r="AU137" i="18"/>
  <c r="AU132" i="18"/>
  <c r="AU133" i="18"/>
  <c r="AU131" i="18"/>
  <c r="AU134" i="18"/>
  <c r="AU135" i="18"/>
  <c r="AU130" i="18"/>
  <c r="AU129" i="18"/>
  <c r="AU111" i="18"/>
  <c r="AU136" i="18"/>
  <c r="AU117" i="18"/>
  <c r="AU112" i="18"/>
  <c r="AU120" i="18"/>
  <c r="AU119" i="18"/>
  <c r="AU108" i="18"/>
  <c r="AU128" i="18"/>
  <c r="AU104" i="18"/>
  <c r="AU114" i="18"/>
  <c r="AU123" i="18"/>
  <c r="AU107" i="18"/>
  <c r="AU96" i="18"/>
  <c r="AU121" i="18"/>
  <c r="AU116" i="18"/>
  <c r="AU110" i="18"/>
  <c r="AU101" i="18"/>
  <c r="AU125" i="18"/>
  <c r="AU115" i="18"/>
  <c r="AU97" i="18"/>
  <c r="AU98" i="18"/>
  <c r="AU113" i="18"/>
  <c r="AU109" i="18"/>
  <c r="AU102" i="18"/>
  <c r="AU99" i="18"/>
  <c r="AU93" i="18"/>
  <c r="AU86" i="18"/>
  <c r="AU81" i="18"/>
  <c r="AU89" i="18"/>
  <c r="AU80" i="18"/>
  <c r="AU83" i="18"/>
  <c r="AU100" i="18"/>
  <c r="AU90" i="18"/>
  <c r="AU82" i="18"/>
  <c r="AU105" i="18"/>
  <c r="AU77" i="18"/>
  <c r="AU91" i="18"/>
  <c r="AU79" i="18"/>
  <c r="AU85" i="18"/>
  <c r="AU84" i="18"/>
  <c r="AU76" i="18"/>
  <c r="AU74" i="18"/>
  <c r="AU72" i="18"/>
  <c r="AU70" i="18"/>
  <c r="AU68" i="18"/>
  <c r="AU66" i="18"/>
  <c r="AU106" i="18"/>
  <c r="AU92" i="18"/>
  <c r="AU118" i="18"/>
  <c r="AU103" i="18"/>
  <c r="AU65" i="18"/>
  <c r="AU63" i="18"/>
  <c r="AU61" i="18"/>
  <c r="AU75" i="18"/>
  <c r="AU88" i="18"/>
  <c r="AU69" i="18"/>
  <c r="AU67" i="18"/>
  <c r="AU94" i="18"/>
  <c r="AU87" i="18"/>
  <c r="AU78" i="18"/>
  <c r="AU64" i="18"/>
  <c r="AU58" i="18"/>
  <c r="AU56" i="18"/>
  <c r="AU54" i="18"/>
  <c r="AU52" i="18"/>
  <c r="AU50" i="18"/>
  <c r="AU48" i="18"/>
  <c r="AU46" i="18"/>
  <c r="AU44" i="18"/>
  <c r="AU42" i="18"/>
  <c r="AU40" i="18"/>
  <c r="AU38" i="18"/>
  <c r="AU36" i="18"/>
  <c r="AU34" i="18"/>
  <c r="AU32" i="18"/>
  <c r="AU95" i="18"/>
  <c r="AU71" i="18"/>
  <c r="AU62" i="18"/>
  <c r="AU60" i="18"/>
  <c r="AU73" i="18"/>
  <c r="M12" i="18"/>
  <c r="Y12" i="18"/>
  <c r="AK12" i="18"/>
  <c r="AW12" i="18"/>
  <c r="M14" i="18"/>
  <c r="Y14" i="18"/>
  <c r="AK14" i="18"/>
  <c r="AW14" i="18"/>
  <c r="M16" i="18"/>
  <c r="Y16" i="18"/>
  <c r="AK16" i="18"/>
  <c r="AW16" i="18"/>
  <c r="M18" i="18"/>
  <c r="Y18" i="18"/>
  <c r="AK18" i="18"/>
  <c r="AW18" i="18"/>
  <c r="M20" i="18"/>
  <c r="Y20" i="18"/>
  <c r="AK20" i="18"/>
  <c r="AW20" i="18"/>
  <c r="M22" i="18"/>
  <c r="Y22" i="18"/>
  <c r="AK22" i="18"/>
  <c r="AW22" i="18"/>
  <c r="M24" i="18"/>
  <c r="Y24" i="18"/>
  <c r="AK24" i="18"/>
  <c r="AW24" i="18"/>
  <c r="M26" i="18"/>
  <c r="Y26" i="18"/>
  <c r="AK26" i="18"/>
  <c r="AW26" i="18"/>
  <c r="M28" i="18"/>
  <c r="Y28" i="18"/>
  <c r="AK28" i="18"/>
  <c r="AW28" i="18"/>
  <c r="AW30" i="18"/>
  <c r="C32" i="18"/>
  <c r="Q32" i="18"/>
  <c r="AM32" i="18"/>
  <c r="W35" i="18"/>
  <c r="AD38" i="18"/>
  <c r="K39" i="18"/>
  <c r="AU39" i="18"/>
  <c r="R42" i="18"/>
  <c r="BB42" i="18"/>
  <c r="AI43" i="18"/>
  <c r="F46" i="18"/>
  <c r="AP46" i="18"/>
  <c r="W47" i="18"/>
  <c r="AD50" i="18"/>
  <c r="K51" i="18"/>
  <c r="AU51" i="18"/>
  <c r="R54" i="18"/>
  <c r="BB54" i="18"/>
  <c r="AI55" i="18"/>
  <c r="AO58" i="18"/>
  <c r="AA60" i="18"/>
  <c r="Z61" i="18"/>
  <c r="W62" i="18"/>
  <c r="AO63" i="18"/>
  <c r="E65" i="18"/>
  <c r="Q68" i="18"/>
  <c r="AY72" i="18"/>
  <c r="AY75" i="18"/>
  <c r="L147" i="18"/>
  <c r="L145" i="18"/>
  <c r="L159" i="18"/>
  <c r="L156" i="18"/>
  <c r="L153" i="18"/>
  <c r="L146" i="18"/>
  <c r="L143" i="18"/>
  <c r="L141" i="18"/>
  <c r="L160" i="18"/>
  <c r="L157" i="18"/>
  <c r="L154" i="18"/>
  <c r="L151" i="18"/>
  <c r="L148" i="18"/>
  <c r="L150" i="18"/>
  <c r="L155" i="18"/>
  <c r="L140" i="18"/>
  <c r="L152" i="18"/>
  <c r="L135" i="18"/>
  <c r="L144" i="18"/>
  <c r="L142" i="18"/>
  <c r="L130" i="18"/>
  <c r="L139" i="18"/>
  <c r="L133" i="18"/>
  <c r="L149" i="18"/>
  <c r="L138" i="18"/>
  <c r="L132" i="18"/>
  <c r="L131" i="18"/>
  <c r="L124" i="18"/>
  <c r="L120" i="18"/>
  <c r="L134" i="18"/>
  <c r="L125" i="18"/>
  <c r="L158" i="18"/>
  <c r="L126" i="18"/>
  <c r="L118" i="18"/>
  <c r="L109" i="18"/>
  <c r="L136" i="18"/>
  <c r="L121" i="18"/>
  <c r="L110" i="18"/>
  <c r="L137" i="18"/>
  <c r="L119" i="18"/>
  <c r="L106" i="18"/>
  <c r="L123" i="18"/>
  <c r="L117" i="18"/>
  <c r="L102" i="18"/>
  <c r="L100" i="18"/>
  <c r="L98" i="18"/>
  <c r="L115" i="18"/>
  <c r="L107" i="18"/>
  <c r="L103" i="18"/>
  <c r="L113" i="18"/>
  <c r="L129" i="18"/>
  <c r="L128" i="18"/>
  <c r="L111" i="18"/>
  <c r="L108" i="18"/>
  <c r="L99" i="18"/>
  <c r="L105" i="18"/>
  <c r="L116" i="18"/>
  <c r="L104" i="18"/>
  <c r="L127" i="18"/>
  <c r="L91" i="18"/>
  <c r="L84" i="18"/>
  <c r="L114" i="18"/>
  <c r="L96" i="18"/>
  <c r="L90" i="18"/>
  <c r="L82" i="18"/>
  <c r="L78" i="18"/>
  <c r="L112" i="18"/>
  <c r="L80" i="18"/>
  <c r="L85" i="18"/>
  <c r="L122" i="18"/>
  <c r="L93" i="18"/>
  <c r="L92" i="18"/>
  <c r="L86" i="18"/>
  <c r="L97" i="18"/>
  <c r="L79" i="18"/>
  <c r="L95" i="18"/>
  <c r="L87" i="18"/>
  <c r="L94" i="18"/>
  <c r="L88" i="18"/>
  <c r="L83" i="18"/>
  <c r="L68" i="18"/>
  <c r="L75" i="18"/>
  <c r="L67" i="18"/>
  <c r="L81" i="18"/>
  <c r="L73" i="18"/>
  <c r="L66" i="18"/>
  <c r="L64" i="18"/>
  <c r="L62" i="18"/>
  <c r="L77" i="18"/>
  <c r="L71" i="18"/>
  <c r="L61" i="18"/>
  <c r="L69" i="18"/>
  <c r="L60" i="18"/>
  <c r="L58" i="18"/>
  <c r="L56" i="18"/>
  <c r="L54" i="18"/>
  <c r="L52" i="18"/>
  <c r="L50" i="18"/>
  <c r="L48" i="18"/>
  <c r="L46" i="18"/>
  <c r="L44" i="18"/>
  <c r="L42" i="18"/>
  <c r="L40" i="18"/>
  <c r="L38" i="18"/>
  <c r="L36" i="18"/>
  <c r="L34" i="18"/>
  <c r="L32" i="18"/>
  <c r="L101" i="18"/>
  <c r="L89" i="18"/>
  <c r="L63" i="18"/>
  <c r="L70" i="18"/>
  <c r="L65" i="18"/>
  <c r="L59" i="18"/>
  <c r="L57" i="18"/>
  <c r="X160" i="18"/>
  <c r="X157" i="18"/>
  <c r="X154" i="18"/>
  <c r="X151" i="18"/>
  <c r="X147" i="18"/>
  <c r="X143" i="18"/>
  <c r="X141" i="18"/>
  <c r="X159" i="18"/>
  <c r="X156" i="18"/>
  <c r="X153" i="18"/>
  <c r="X150" i="18"/>
  <c r="X149" i="18"/>
  <c r="X146" i="18"/>
  <c r="X155" i="18"/>
  <c r="X142" i="18"/>
  <c r="X152" i="18"/>
  <c r="X145" i="18"/>
  <c r="X136" i="18"/>
  <c r="X129" i="18"/>
  <c r="X148" i="18"/>
  <c r="X140" i="18"/>
  <c r="X139" i="18"/>
  <c r="X158" i="18"/>
  <c r="X137" i="18"/>
  <c r="X128" i="18"/>
  <c r="X127" i="18"/>
  <c r="X120" i="18"/>
  <c r="X124" i="18"/>
  <c r="X133" i="18"/>
  <c r="X132" i="18"/>
  <c r="X131" i="18"/>
  <c r="X125" i="18"/>
  <c r="X113" i="18"/>
  <c r="X135" i="18"/>
  <c r="X123" i="18"/>
  <c r="X118" i="18"/>
  <c r="X114" i="18"/>
  <c r="X122" i="18"/>
  <c r="X110" i="18"/>
  <c r="X126" i="18"/>
  <c r="X134" i="18"/>
  <c r="X106" i="18"/>
  <c r="X102" i="18"/>
  <c r="X100" i="18"/>
  <c r="X98" i="18"/>
  <c r="X104" i="18"/>
  <c r="X97" i="18"/>
  <c r="X138" i="18"/>
  <c r="X116" i="18"/>
  <c r="X144" i="18"/>
  <c r="X130" i="18"/>
  <c r="X119" i="18"/>
  <c r="X112" i="18"/>
  <c r="X103" i="18"/>
  <c r="X99" i="18"/>
  <c r="X115" i="18"/>
  <c r="X121" i="18"/>
  <c r="X108" i="18"/>
  <c r="X117" i="18"/>
  <c r="X111" i="18"/>
  <c r="X94" i="18"/>
  <c r="X89" i="18"/>
  <c r="X82" i="18"/>
  <c r="X95" i="18"/>
  <c r="X87" i="18"/>
  <c r="X107" i="18"/>
  <c r="X88" i="18"/>
  <c r="X81" i="18"/>
  <c r="X78" i="18"/>
  <c r="X105" i="18"/>
  <c r="X83" i="18"/>
  <c r="X91" i="18"/>
  <c r="X90" i="18"/>
  <c r="X80" i="18"/>
  <c r="X84" i="18"/>
  <c r="X109" i="18"/>
  <c r="X101" i="18"/>
  <c r="X85" i="18"/>
  <c r="X86" i="18"/>
  <c r="X77" i="18"/>
  <c r="X68" i="18"/>
  <c r="X67" i="18"/>
  <c r="X96" i="18"/>
  <c r="X76" i="18"/>
  <c r="X75" i="18"/>
  <c r="X92" i="18"/>
  <c r="X73" i="18"/>
  <c r="X66" i="18"/>
  <c r="X64" i="18"/>
  <c r="X62" i="18"/>
  <c r="X93" i="18"/>
  <c r="X72" i="18"/>
  <c r="X74" i="18"/>
  <c r="X71" i="18"/>
  <c r="X61" i="18"/>
  <c r="X65" i="18"/>
  <c r="X60" i="18"/>
  <c r="X58" i="18"/>
  <c r="X56" i="18"/>
  <c r="X54" i="18"/>
  <c r="X52" i="18"/>
  <c r="X50" i="18"/>
  <c r="X48" i="18"/>
  <c r="X46" i="18"/>
  <c r="X44" i="18"/>
  <c r="X42" i="18"/>
  <c r="X40" i="18"/>
  <c r="X38" i="18"/>
  <c r="X36" i="18"/>
  <c r="X34" i="18"/>
  <c r="X32" i="18"/>
  <c r="X70" i="18"/>
  <c r="X79" i="18"/>
  <c r="X59" i="18"/>
  <c r="X57" i="18"/>
  <c r="AJ149" i="18"/>
  <c r="AJ144" i="18"/>
  <c r="AJ160" i="18"/>
  <c r="AJ157" i="18"/>
  <c r="AJ154" i="18"/>
  <c r="AJ151" i="18"/>
  <c r="AJ143" i="18"/>
  <c r="AJ141" i="18"/>
  <c r="AJ147" i="18"/>
  <c r="AJ145" i="18"/>
  <c r="AJ158" i="18"/>
  <c r="AJ152" i="18"/>
  <c r="AJ148" i="18"/>
  <c r="AJ146" i="18"/>
  <c r="AJ140" i="18"/>
  <c r="AJ156" i="18"/>
  <c r="AJ139" i="18"/>
  <c r="AJ137" i="18"/>
  <c r="AJ138" i="18"/>
  <c r="AJ129" i="18"/>
  <c r="AJ159" i="18"/>
  <c r="AJ130" i="18"/>
  <c r="AJ123" i="18"/>
  <c r="AJ120" i="18"/>
  <c r="AJ142" i="18"/>
  <c r="AJ136" i="18"/>
  <c r="AJ150" i="18"/>
  <c r="AJ127" i="18"/>
  <c r="AJ124" i="18"/>
  <c r="AJ135" i="18"/>
  <c r="AJ128" i="18"/>
  <c r="AJ117" i="18"/>
  <c r="AJ122" i="18"/>
  <c r="AJ125" i="18"/>
  <c r="AJ121" i="18"/>
  <c r="AJ132" i="18"/>
  <c r="AJ109" i="18"/>
  <c r="AJ134" i="18"/>
  <c r="AJ118" i="18"/>
  <c r="AJ114" i="18"/>
  <c r="AJ105" i="18"/>
  <c r="AJ110" i="18"/>
  <c r="AJ102" i="18"/>
  <c r="AJ100" i="18"/>
  <c r="AJ98" i="18"/>
  <c r="AJ155" i="18"/>
  <c r="AJ119" i="18"/>
  <c r="AJ108" i="18"/>
  <c r="AJ101" i="18"/>
  <c r="AJ133" i="18"/>
  <c r="AJ113" i="18"/>
  <c r="AJ111" i="18"/>
  <c r="AJ97" i="18"/>
  <c r="AJ153" i="18"/>
  <c r="AJ103" i="18"/>
  <c r="AJ131" i="18"/>
  <c r="AJ99" i="18"/>
  <c r="AJ112" i="18"/>
  <c r="AJ106" i="18"/>
  <c r="AJ96" i="18"/>
  <c r="AJ90" i="18"/>
  <c r="AJ85" i="18"/>
  <c r="AJ126" i="18"/>
  <c r="AJ92" i="18"/>
  <c r="AJ79" i="18"/>
  <c r="AJ77" i="18"/>
  <c r="AJ104" i="18"/>
  <c r="AJ93" i="18"/>
  <c r="AJ115" i="18"/>
  <c r="AJ87" i="18"/>
  <c r="AJ86" i="18"/>
  <c r="AJ94" i="18"/>
  <c r="AJ95" i="18"/>
  <c r="AJ116" i="18"/>
  <c r="AJ89" i="18"/>
  <c r="AJ88" i="18"/>
  <c r="AJ81" i="18"/>
  <c r="AJ78" i="18"/>
  <c r="AJ91" i="18"/>
  <c r="AJ69" i="18"/>
  <c r="AJ107" i="18"/>
  <c r="AJ80" i="18"/>
  <c r="AJ68" i="18"/>
  <c r="AJ67" i="18"/>
  <c r="AJ66" i="18"/>
  <c r="AJ64" i="18"/>
  <c r="AJ62" i="18"/>
  <c r="AJ75" i="18"/>
  <c r="AJ73" i="18"/>
  <c r="AJ84" i="18"/>
  <c r="AJ72" i="18"/>
  <c r="AJ70" i="18"/>
  <c r="AJ58" i="18"/>
  <c r="AJ56" i="18"/>
  <c r="AJ54" i="18"/>
  <c r="AJ52" i="18"/>
  <c r="AJ50" i="18"/>
  <c r="AJ48" i="18"/>
  <c r="AJ46" i="18"/>
  <c r="AJ44" i="18"/>
  <c r="AJ42" i="18"/>
  <c r="AJ40" i="18"/>
  <c r="AJ38" i="18"/>
  <c r="AJ36" i="18"/>
  <c r="AJ34" i="18"/>
  <c r="AJ32" i="18"/>
  <c r="AJ76" i="18"/>
  <c r="AJ63" i="18"/>
  <c r="AJ60" i="18"/>
  <c r="AJ83" i="18"/>
  <c r="AJ61" i="18"/>
  <c r="AJ74" i="18"/>
  <c r="AJ71" i="18"/>
  <c r="AJ65" i="18"/>
  <c r="AJ59" i="18"/>
  <c r="AJ57" i="18"/>
  <c r="AV158" i="18"/>
  <c r="AV155" i="18"/>
  <c r="AV152" i="18"/>
  <c r="AV146" i="18"/>
  <c r="AV148" i="18"/>
  <c r="AV144" i="18"/>
  <c r="AV143" i="18"/>
  <c r="AV141" i="18"/>
  <c r="AV139" i="18"/>
  <c r="AV159" i="18"/>
  <c r="AV156" i="18"/>
  <c r="AV153" i="18"/>
  <c r="AV150" i="18"/>
  <c r="AV145" i="18"/>
  <c r="AV157" i="18"/>
  <c r="AV151" i="18"/>
  <c r="AV147" i="18"/>
  <c r="AV138" i="18"/>
  <c r="AV149" i="18"/>
  <c r="AV142" i="18"/>
  <c r="AV132" i="18"/>
  <c r="AV137" i="18"/>
  <c r="AV133" i="18"/>
  <c r="AV131" i="18"/>
  <c r="AV126" i="18"/>
  <c r="AV122" i="18"/>
  <c r="AV120" i="18"/>
  <c r="AV154" i="18"/>
  <c r="AV134" i="18"/>
  <c r="AV123" i="18"/>
  <c r="AV135" i="18"/>
  <c r="AV130" i="18"/>
  <c r="AV129" i="18"/>
  <c r="AV160" i="18"/>
  <c r="AV124" i="18"/>
  <c r="AV140" i="18"/>
  <c r="AV113" i="18"/>
  <c r="AV109" i="18"/>
  <c r="AV128" i="18"/>
  <c r="AV127" i="18"/>
  <c r="AV114" i="18"/>
  <c r="AV105" i="18"/>
  <c r="AV102" i="18"/>
  <c r="AV100" i="18"/>
  <c r="AV98" i="18"/>
  <c r="AV96" i="18"/>
  <c r="AV136" i="18"/>
  <c r="AV107" i="18"/>
  <c r="AV121" i="18"/>
  <c r="AV117" i="18"/>
  <c r="AV116" i="18"/>
  <c r="AV112" i="18"/>
  <c r="AV110" i="18"/>
  <c r="AV101" i="18"/>
  <c r="AV118" i="18"/>
  <c r="AV106" i="18"/>
  <c r="AV108" i="18"/>
  <c r="AV111" i="18"/>
  <c r="AV104" i="18"/>
  <c r="AV95" i="18"/>
  <c r="AV119" i="18"/>
  <c r="AV99" i="18"/>
  <c r="AV88" i="18"/>
  <c r="AV83" i="18"/>
  <c r="AV115" i="18"/>
  <c r="AV97" i="18"/>
  <c r="AV90" i="18"/>
  <c r="AV82" i="18"/>
  <c r="AV77" i="18"/>
  <c r="AV91" i="18"/>
  <c r="AV79" i="18"/>
  <c r="AV85" i="18"/>
  <c r="AV84" i="18"/>
  <c r="AV125" i="18"/>
  <c r="AV92" i="18"/>
  <c r="AV103" i="18"/>
  <c r="AV93" i="18"/>
  <c r="AV87" i="18"/>
  <c r="AV86" i="18"/>
  <c r="AV80" i="18"/>
  <c r="AV75" i="18"/>
  <c r="AV70" i="18"/>
  <c r="AV69" i="18"/>
  <c r="AV74" i="18"/>
  <c r="AV76" i="18"/>
  <c r="AV68" i="18"/>
  <c r="AV67" i="18"/>
  <c r="AV89" i="18"/>
  <c r="AV64" i="18"/>
  <c r="AV62" i="18"/>
  <c r="AV81" i="18"/>
  <c r="AV65" i="18"/>
  <c r="AV58" i="18"/>
  <c r="AV56" i="18"/>
  <c r="AV54" i="18"/>
  <c r="AV52" i="18"/>
  <c r="AV50" i="18"/>
  <c r="AV48" i="18"/>
  <c r="AV46" i="18"/>
  <c r="AV44" i="18"/>
  <c r="AV42" i="18"/>
  <c r="AV40" i="18"/>
  <c r="AV38" i="18"/>
  <c r="AV36" i="18"/>
  <c r="AV34" i="18"/>
  <c r="AV32" i="18"/>
  <c r="AV71" i="18"/>
  <c r="AV60" i="18"/>
  <c r="AV73" i="18"/>
  <c r="AV61" i="18"/>
  <c r="AV94" i="18"/>
  <c r="AV66" i="18"/>
  <c r="AV59" i="18"/>
  <c r="AV57" i="18"/>
  <c r="N12" i="18"/>
  <c r="Z12" i="18"/>
  <c r="AL12" i="18"/>
  <c r="AX12" i="18"/>
  <c r="N14" i="18"/>
  <c r="Z14" i="18"/>
  <c r="AL14" i="18"/>
  <c r="AX14" i="18"/>
  <c r="N16" i="18"/>
  <c r="Z16" i="18"/>
  <c r="AL16" i="18"/>
  <c r="AX16" i="18"/>
  <c r="N18" i="18"/>
  <c r="Z18" i="18"/>
  <c r="AL18" i="18"/>
  <c r="AX18" i="18"/>
  <c r="N20" i="18"/>
  <c r="Z20" i="18"/>
  <c r="AL20" i="18"/>
  <c r="AX20" i="18"/>
  <c r="N22" i="18"/>
  <c r="Z22" i="18"/>
  <c r="AL22" i="18"/>
  <c r="AX22" i="18"/>
  <c r="N24" i="18"/>
  <c r="Z24" i="18"/>
  <c r="AL24" i="18"/>
  <c r="AX24" i="18"/>
  <c r="N26" i="18"/>
  <c r="Z26" i="18"/>
  <c r="AL26" i="18"/>
  <c r="AX26" i="18"/>
  <c r="N28" i="18"/>
  <c r="Z28" i="18"/>
  <c r="AL28" i="18"/>
  <c r="AX28" i="18"/>
  <c r="AX30" i="18"/>
  <c r="R32" i="18"/>
  <c r="C34" i="18"/>
  <c r="AA34" i="18"/>
  <c r="BA34" i="18"/>
  <c r="X35" i="18"/>
  <c r="E36" i="18"/>
  <c r="AO36" i="18"/>
  <c r="C38" i="18"/>
  <c r="AM38" i="18"/>
  <c r="L39" i="18"/>
  <c r="AV39" i="18"/>
  <c r="AC40" i="18"/>
  <c r="AA42" i="18"/>
  <c r="AJ43" i="18"/>
  <c r="Q44" i="18"/>
  <c r="BA44" i="18"/>
  <c r="O46" i="18"/>
  <c r="AY46" i="18"/>
  <c r="X47" i="18"/>
  <c r="E48" i="18"/>
  <c r="AO48" i="18"/>
  <c r="C50" i="18"/>
  <c r="AM50" i="18"/>
  <c r="L51" i="18"/>
  <c r="AV51" i="18"/>
  <c r="AC52" i="18"/>
  <c r="AA54" i="18"/>
  <c r="AJ55" i="18"/>
  <c r="Q56" i="18"/>
  <c r="C58" i="18"/>
  <c r="AY58" i="18"/>
  <c r="AI59" i="18"/>
  <c r="AA61" i="18"/>
  <c r="AM62" i="18"/>
  <c r="AV63" i="18"/>
  <c r="AA65" i="18"/>
  <c r="AP68" i="18"/>
  <c r="AX70" i="18"/>
  <c r="M160" i="18"/>
  <c r="M158" i="18"/>
  <c r="M156" i="18"/>
  <c r="M154" i="18"/>
  <c r="M152" i="18"/>
  <c r="M159" i="18"/>
  <c r="M153" i="18"/>
  <c r="M150" i="18"/>
  <c r="M149" i="18"/>
  <c r="M157" i="18"/>
  <c r="M151" i="18"/>
  <c r="M148" i="18"/>
  <c r="M155" i="18"/>
  <c r="M140" i="18"/>
  <c r="M147" i="18"/>
  <c r="M145" i="18"/>
  <c r="M135" i="18"/>
  <c r="M133" i="18"/>
  <c r="M131" i="18"/>
  <c r="M129" i="18"/>
  <c r="M127" i="18"/>
  <c r="M146" i="18"/>
  <c r="M144" i="18"/>
  <c r="M142" i="18"/>
  <c r="M137" i="18"/>
  <c r="M138" i="18"/>
  <c r="M132" i="18"/>
  <c r="M124" i="18"/>
  <c r="M120" i="18"/>
  <c r="M118" i="18"/>
  <c r="M134" i="18"/>
  <c r="M125" i="18"/>
  <c r="M130" i="18"/>
  <c r="M141" i="18"/>
  <c r="M136" i="18"/>
  <c r="M121" i="18"/>
  <c r="M139" i="18"/>
  <c r="M111" i="18"/>
  <c r="M116" i="18"/>
  <c r="M107" i="18"/>
  <c r="M123" i="18"/>
  <c r="M117" i="18"/>
  <c r="M112" i="18"/>
  <c r="M126" i="18"/>
  <c r="M115" i="18"/>
  <c r="M103" i="18"/>
  <c r="M96" i="18"/>
  <c r="M94" i="18"/>
  <c r="M92" i="18"/>
  <c r="M90" i="18"/>
  <c r="M88" i="18"/>
  <c r="M86" i="18"/>
  <c r="M84" i="18"/>
  <c r="M82" i="18"/>
  <c r="M80" i="18"/>
  <c r="M78" i="18"/>
  <c r="M113" i="18"/>
  <c r="M128" i="18"/>
  <c r="M108" i="18"/>
  <c r="M99" i="18"/>
  <c r="M143" i="18"/>
  <c r="M95" i="18"/>
  <c r="M93" i="18"/>
  <c r="M91" i="18"/>
  <c r="M89" i="18"/>
  <c r="M87" i="18"/>
  <c r="M85" i="18"/>
  <c r="M83" i="18"/>
  <c r="M81" i="18"/>
  <c r="M79" i="18"/>
  <c r="M104" i="18"/>
  <c r="M101" i="18"/>
  <c r="M114" i="18"/>
  <c r="M102" i="18"/>
  <c r="M119" i="18"/>
  <c r="M122" i="18"/>
  <c r="M76" i="18"/>
  <c r="M110" i="18"/>
  <c r="M98" i="18"/>
  <c r="M97" i="18"/>
  <c r="M105" i="18"/>
  <c r="M100" i="18"/>
  <c r="M75" i="18"/>
  <c r="M67" i="18"/>
  <c r="M73" i="18"/>
  <c r="M66" i="18"/>
  <c r="M64" i="18"/>
  <c r="M106" i="18"/>
  <c r="M74" i="18"/>
  <c r="M72" i="18"/>
  <c r="M109" i="18"/>
  <c r="M70" i="18"/>
  <c r="M69" i="18"/>
  <c r="M68" i="18"/>
  <c r="M60" i="18"/>
  <c r="M58" i="18"/>
  <c r="M56" i="18"/>
  <c r="M54" i="18"/>
  <c r="M52" i="18"/>
  <c r="M50" i="18"/>
  <c r="M48" i="18"/>
  <c r="M46" i="18"/>
  <c r="M44" i="18"/>
  <c r="M42" i="18"/>
  <c r="M40" i="18"/>
  <c r="M38" i="18"/>
  <c r="M36" i="18"/>
  <c r="M34" i="18"/>
  <c r="M71" i="18"/>
  <c r="M62" i="18"/>
  <c r="M63" i="18"/>
  <c r="M65" i="18"/>
  <c r="M59" i="18"/>
  <c r="M57" i="18"/>
  <c r="M55" i="18"/>
  <c r="M53" i="18"/>
  <c r="M51" i="18"/>
  <c r="M49" i="18"/>
  <c r="M47" i="18"/>
  <c r="M45" i="18"/>
  <c r="M43" i="18"/>
  <c r="M41" i="18"/>
  <c r="M39" i="18"/>
  <c r="M37" i="18"/>
  <c r="Y160" i="18"/>
  <c r="Y158" i="18"/>
  <c r="Y156" i="18"/>
  <c r="Y154" i="18"/>
  <c r="Y152" i="18"/>
  <c r="Y150" i="18"/>
  <c r="Y144" i="18"/>
  <c r="Y147" i="18"/>
  <c r="Y155" i="18"/>
  <c r="Y145" i="18"/>
  <c r="Y159" i="18"/>
  <c r="Y153" i="18"/>
  <c r="Y149" i="18"/>
  <c r="Y146" i="18"/>
  <c r="Y142" i="18"/>
  <c r="Y141" i="18"/>
  <c r="Y148" i="18"/>
  <c r="Y143" i="18"/>
  <c r="Y139" i="18"/>
  <c r="Y135" i="18"/>
  <c r="Y133" i="18"/>
  <c r="Y131" i="18"/>
  <c r="Y129" i="18"/>
  <c r="Y127" i="18"/>
  <c r="Y157" i="18"/>
  <c r="Y140" i="18"/>
  <c r="Y151" i="18"/>
  <c r="Y128" i="18"/>
  <c r="Y120" i="18"/>
  <c r="Y118" i="18"/>
  <c r="Y124" i="18"/>
  <c r="Y132" i="18"/>
  <c r="Y108" i="18"/>
  <c r="Y138" i="18"/>
  <c r="Y115" i="18"/>
  <c r="Y126" i="18"/>
  <c r="Y111" i="18"/>
  <c r="Y134" i="18"/>
  <c r="Y130" i="18"/>
  <c r="Y125" i="18"/>
  <c r="Y121" i="18"/>
  <c r="Y119" i="18"/>
  <c r="Y116" i="18"/>
  <c r="Y107" i="18"/>
  <c r="Y96" i="18"/>
  <c r="Y94" i="18"/>
  <c r="Y92" i="18"/>
  <c r="Y90" i="18"/>
  <c r="Y88" i="18"/>
  <c r="Y86" i="18"/>
  <c r="Y84" i="18"/>
  <c r="Y82" i="18"/>
  <c r="Y80" i="18"/>
  <c r="Y78" i="18"/>
  <c r="Y98" i="18"/>
  <c r="Y114" i="18"/>
  <c r="Y112" i="18"/>
  <c r="Y103" i="18"/>
  <c r="Y110" i="18"/>
  <c r="Y136" i="18"/>
  <c r="Y100" i="18"/>
  <c r="Y95" i="18"/>
  <c r="Y93" i="18"/>
  <c r="Y91" i="18"/>
  <c r="Y89" i="18"/>
  <c r="Y87" i="18"/>
  <c r="Y85" i="18"/>
  <c r="Y83" i="18"/>
  <c r="Y81" i="18"/>
  <c r="Y79" i="18"/>
  <c r="Y77" i="18"/>
  <c r="Y123" i="18"/>
  <c r="Y122" i="18"/>
  <c r="Y113" i="18"/>
  <c r="Y106" i="18"/>
  <c r="Y104" i="18"/>
  <c r="Y102" i="18"/>
  <c r="Y97" i="18"/>
  <c r="Y105" i="18"/>
  <c r="Y117" i="18"/>
  <c r="Y76" i="18"/>
  <c r="Y99" i="18"/>
  <c r="Y109" i="18"/>
  <c r="Y101" i="18"/>
  <c r="Y137" i="18"/>
  <c r="Y68" i="18"/>
  <c r="Y67" i="18"/>
  <c r="Y75" i="18"/>
  <c r="Y73" i="18"/>
  <c r="Y66" i="18"/>
  <c r="Y64" i="18"/>
  <c r="Y74" i="18"/>
  <c r="Y71" i="18"/>
  <c r="Y61" i="18"/>
  <c r="Y65" i="18"/>
  <c r="Y60" i="18"/>
  <c r="Y58" i="18"/>
  <c r="Y56" i="18"/>
  <c r="Y54" i="18"/>
  <c r="Y52" i="18"/>
  <c r="Y50" i="18"/>
  <c r="Y48" i="18"/>
  <c r="Y46" i="18"/>
  <c r="Y44" i="18"/>
  <c r="Y42" i="18"/>
  <c r="Y40" i="18"/>
  <c r="Y38" i="18"/>
  <c r="Y36" i="18"/>
  <c r="Y34" i="18"/>
  <c r="Y32" i="18"/>
  <c r="Y70" i="18"/>
  <c r="Y72" i="18"/>
  <c r="Y59" i="18"/>
  <c r="Y57" i="18"/>
  <c r="Y55" i="18"/>
  <c r="Y53" i="18"/>
  <c r="Y51" i="18"/>
  <c r="Y49" i="18"/>
  <c r="Y47" i="18"/>
  <c r="Y45" i="18"/>
  <c r="Y43" i="18"/>
  <c r="Y41" i="18"/>
  <c r="Y39" i="18"/>
  <c r="Y37" i="18"/>
  <c r="Y35" i="18"/>
  <c r="Y62" i="18"/>
  <c r="AK160" i="18"/>
  <c r="AK158" i="18"/>
  <c r="AK156" i="18"/>
  <c r="AK154" i="18"/>
  <c r="AK152" i="18"/>
  <c r="AK150" i="18"/>
  <c r="AK159" i="18"/>
  <c r="AK153" i="18"/>
  <c r="AK148" i="18"/>
  <c r="AK144" i="18"/>
  <c r="AK147" i="18"/>
  <c r="AK145" i="18"/>
  <c r="AK155" i="18"/>
  <c r="AK135" i="18"/>
  <c r="AK133" i="18"/>
  <c r="AK131" i="18"/>
  <c r="AK129" i="18"/>
  <c r="AK127" i="18"/>
  <c r="AK143" i="18"/>
  <c r="AK134" i="18"/>
  <c r="AK128" i="18"/>
  <c r="AK149" i="18"/>
  <c r="AK136" i="18"/>
  <c r="AK141" i="18"/>
  <c r="AK123" i="18"/>
  <c r="AK120" i="18"/>
  <c r="AK118" i="18"/>
  <c r="AK142" i="18"/>
  <c r="AK138" i="18"/>
  <c r="AK140" i="18"/>
  <c r="AK139" i="18"/>
  <c r="AK137" i="18"/>
  <c r="AK122" i="18"/>
  <c r="AK119" i="18"/>
  <c r="AK112" i="18"/>
  <c r="AK126" i="18"/>
  <c r="AK157" i="18"/>
  <c r="AK132" i="18"/>
  <c r="AK146" i="18"/>
  <c r="AK130" i="18"/>
  <c r="AK115" i="18"/>
  <c r="AK111" i="18"/>
  <c r="AK113" i="18"/>
  <c r="AK105" i="18"/>
  <c r="AK96" i="18"/>
  <c r="AK94" i="18"/>
  <c r="AK92" i="18"/>
  <c r="AK90" i="18"/>
  <c r="AK88" i="18"/>
  <c r="AK86" i="18"/>
  <c r="AK84" i="18"/>
  <c r="AK82" i="18"/>
  <c r="AK80" i="18"/>
  <c r="AK78" i="18"/>
  <c r="AK102" i="18"/>
  <c r="AK109" i="18"/>
  <c r="AK104" i="18"/>
  <c r="AK98" i="18"/>
  <c r="AK124" i="18"/>
  <c r="AK121" i="18"/>
  <c r="AK125" i="18"/>
  <c r="AK117" i="18"/>
  <c r="AK99" i="18"/>
  <c r="AK95" i="18"/>
  <c r="AK93" i="18"/>
  <c r="AK91" i="18"/>
  <c r="AK89" i="18"/>
  <c r="AK87" i="18"/>
  <c r="AK85" i="18"/>
  <c r="AK83" i="18"/>
  <c r="AK81" i="18"/>
  <c r="AK79" i="18"/>
  <c r="AK77" i="18"/>
  <c r="AK116" i="18"/>
  <c r="AK114" i="18"/>
  <c r="AK103" i="18"/>
  <c r="AK110" i="18"/>
  <c r="AK151" i="18"/>
  <c r="AK101" i="18"/>
  <c r="AK97" i="18"/>
  <c r="AK108" i="18"/>
  <c r="AK76" i="18"/>
  <c r="AK100" i="18"/>
  <c r="AK107" i="18"/>
  <c r="AK68" i="18"/>
  <c r="AK67" i="18"/>
  <c r="AK106" i="18"/>
  <c r="AK66" i="18"/>
  <c r="AK64" i="18"/>
  <c r="AK72" i="18"/>
  <c r="AK71" i="18"/>
  <c r="AK62" i="18"/>
  <c r="AK70" i="18"/>
  <c r="AK58" i="18"/>
  <c r="AK56" i="18"/>
  <c r="AK54" i="18"/>
  <c r="AK52" i="18"/>
  <c r="AK50" i="18"/>
  <c r="AK48" i="18"/>
  <c r="AK46" i="18"/>
  <c r="AK44" i="18"/>
  <c r="AK42" i="18"/>
  <c r="AK40" i="18"/>
  <c r="AK38" i="18"/>
  <c r="AK36" i="18"/>
  <c r="AK34" i="18"/>
  <c r="AK32" i="18"/>
  <c r="AK75" i="18"/>
  <c r="AK63" i="18"/>
  <c r="AK60" i="18"/>
  <c r="AK61" i="18"/>
  <c r="AK74" i="18"/>
  <c r="AK69" i="18"/>
  <c r="AK65" i="18"/>
  <c r="AK59" i="18"/>
  <c r="AK57" i="18"/>
  <c r="AK55" i="18"/>
  <c r="AK53" i="18"/>
  <c r="AK51" i="18"/>
  <c r="AK49" i="18"/>
  <c r="AK47" i="18"/>
  <c r="AK45" i="18"/>
  <c r="AK43" i="18"/>
  <c r="AK41" i="18"/>
  <c r="AK39" i="18"/>
  <c r="AK37" i="18"/>
  <c r="AK35" i="18"/>
  <c r="AK73" i="18"/>
  <c r="AW160" i="18"/>
  <c r="AW158" i="18"/>
  <c r="AW156" i="18"/>
  <c r="AW154" i="18"/>
  <c r="AW152" i="18"/>
  <c r="AW150" i="18"/>
  <c r="AW149" i="18"/>
  <c r="AW159" i="18"/>
  <c r="AW153" i="18"/>
  <c r="AW145" i="18"/>
  <c r="AW147" i="18"/>
  <c r="AW138" i="18"/>
  <c r="AW141" i="18"/>
  <c r="AW135" i="18"/>
  <c r="AW133" i="18"/>
  <c r="AW131" i="18"/>
  <c r="AW129" i="18"/>
  <c r="AW127" i="18"/>
  <c r="AW157" i="18"/>
  <c r="AW146" i="18"/>
  <c r="AW142" i="18"/>
  <c r="AW155" i="18"/>
  <c r="AW128" i="18"/>
  <c r="AW132" i="18"/>
  <c r="AW126" i="18"/>
  <c r="AW122" i="18"/>
  <c r="AW120" i="18"/>
  <c r="AW118" i="18"/>
  <c r="AW144" i="18"/>
  <c r="AW134" i="18"/>
  <c r="AW123" i="18"/>
  <c r="AW130" i="18"/>
  <c r="AW148" i="18"/>
  <c r="AW116" i="18"/>
  <c r="AW107" i="18"/>
  <c r="AW136" i="18"/>
  <c r="AW119" i="18"/>
  <c r="AW104" i="18"/>
  <c r="AW121" i="18"/>
  <c r="AW115" i="18"/>
  <c r="AW114" i="18"/>
  <c r="AW94" i="18"/>
  <c r="AW92" i="18"/>
  <c r="AW90" i="18"/>
  <c r="AW88" i="18"/>
  <c r="AW86" i="18"/>
  <c r="AW84" i="18"/>
  <c r="AW82" i="18"/>
  <c r="AW80" i="18"/>
  <c r="AW78" i="18"/>
  <c r="AW117" i="18"/>
  <c r="AW112" i="18"/>
  <c r="AW110" i="18"/>
  <c r="AW101" i="18"/>
  <c r="AW106" i="18"/>
  <c r="AW140" i="18"/>
  <c r="AW125" i="18"/>
  <c r="AW124" i="18"/>
  <c r="AW105" i="18"/>
  <c r="AW102" i="18"/>
  <c r="AW97" i="18"/>
  <c r="AW143" i="18"/>
  <c r="AW98" i="18"/>
  <c r="AW139" i="18"/>
  <c r="AW137" i="18"/>
  <c r="AW113" i="18"/>
  <c r="AW111" i="18"/>
  <c r="AW95" i="18"/>
  <c r="AW93" i="18"/>
  <c r="AW91" i="18"/>
  <c r="AW89" i="18"/>
  <c r="AW87" i="18"/>
  <c r="AW85" i="18"/>
  <c r="AW83" i="18"/>
  <c r="AW81" i="18"/>
  <c r="AW79" i="18"/>
  <c r="AW77" i="18"/>
  <c r="AW103" i="18"/>
  <c r="AW109" i="18"/>
  <c r="AW99" i="18"/>
  <c r="AW108" i="18"/>
  <c r="AW151" i="18"/>
  <c r="AW96" i="18"/>
  <c r="AW100" i="18"/>
  <c r="AW76" i="18"/>
  <c r="AW69" i="18"/>
  <c r="AW74" i="18"/>
  <c r="AW68" i="18"/>
  <c r="AW67" i="18"/>
  <c r="AW64" i="18"/>
  <c r="AW66" i="18"/>
  <c r="AW73" i="18"/>
  <c r="AW72" i="18"/>
  <c r="AW75" i="18"/>
  <c r="AW65" i="18"/>
  <c r="AW58" i="18"/>
  <c r="AW56" i="18"/>
  <c r="AW54" i="18"/>
  <c r="AW52" i="18"/>
  <c r="AW50" i="18"/>
  <c r="AW48" i="18"/>
  <c r="AW46" i="18"/>
  <c r="AW44" i="18"/>
  <c r="AW42" i="18"/>
  <c r="AW40" i="18"/>
  <c r="AW38" i="18"/>
  <c r="AW36" i="18"/>
  <c r="AW34" i="18"/>
  <c r="AW32" i="18"/>
  <c r="AW71" i="18"/>
  <c r="AW60" i="18"/>
  <c r="AW62" i="18"/>
  <c r="AW61" i="18"/>
  <c r="AW59" i="18"/>
  <c r="AW57" i="18"/>
  <c r="AW55" i="18"/>
  <c r="AW53" i="18"/>
  <c r="AW51" i="18"/>
  <c r="AW49" i="18"/>
  <c r="AW47" i="18"/>
  <c r="AW45" i="18"/>
  <c r="AW43" i="18"/>
  <c r="AW41" i="18"/>
  <c r="AW39" i="18"/>
  <c r="AW37" i="18"/>
  <c r="AW35" i="18"/>
  <c r="AW63" i="18"/>
  <c r="C12" i="18"/>
  <c r="O12" i="18"/>
  <c r="AA12" i="18"/>
  <c r="AM12" i="18"/>
  <c r="AY12" i="18"/>
  <c r="C14" i="18"/>
  <c r="O14" i="18"/>
  <c r="AA14" i="18"/>
  <c r="AM14" i="18"/>
  <c r="AY14" i="18"/>
  <c r="C16" i="18"/>
  <c r="O16" i="18"/>
  <c r="AA16" i="18"/>
  <c r="AM16" i="18"/>
  <c r="AY16" i="18"/>
  <c r="C18" i="18"/>
  <c r="O18" i="18"/>
  <c r="AA18" i="18"/>
  <c r="AM18" i="18"/>
  <c r="AY18" i="18"/>
  <c r="C20" i="18"/>
  <c r="O20" i="18"/>
  <c r="AA20" i="18"/>
  <c r="AM20" i="18"/>
  <c r="AY20" i="18"/>
  <c r="C22" i="18"/>
  <c r="O22" i="18"/>
  <c r="AA22" i="18"/>
  <c r="AM22" i="18"/>
  <c r="AY22" i="18"/>
  <c r="C24" i="18"/>
  <c r="O24" i="18"/>
  <c r="AA24" i="18"/>
  <c r="AM24" i="18"/>
  <c r="AY24" i="18"/>
  <c r="C26" i="18"/>
  <c r="O26" i="18"/>
  <c r="AA26" i="18"/>
  <c r="AM26" i="18"/>
  <c r="AY26" i="18"/>
  <c r="C28" i="18"/>
  <c r="O28" i="18"/>
  <c r="AA28" i="18"/>
  <c r="AM28" i="18"/>
  <c r="AY28" i="18"/>
  <c r="C30" i="18"/>
  <c r="O30" i="18"/>
  <c r="AA30" i="18"/>
  <c r="AM30" i="18"/>
  <c r="AY30" i="18"/>
  <c r="E32" i="18"/>
  <c r="AO32" i="18"/>
  <c r="K33" i="18"/>
  <c r="AI33" i="18"/>
  <c r="BB34" i="18"/>
  <c r="F36" i="18"/>
  <c r="AP36" i="18"/>
  <c r="W37" i="18"/>
  <c r="AD40" i="18"/>
  <c r="K41" i="18"/>
  <c r="AU41" i="18"/>
  <c r="R44" i="18"/>
  <c r="BB44" i="18"/>
  <c r="AI45" i="18"/>
  <c r="F48" i="18"/>
  <c r="AP48" i="18"/>
  <c r="W49" i="18"/>
  <c r="AD52" i="18"/>
  <c r="K53" i="18"/>
  <c r="AU53" i="18"/>
  <c r="AA56" i="18"/>
  <c r="K57" i="18"/>
  <c r="AD60" i="18"/>
  <c r="AP62" i="18"/>
  <c r="L76" i="18"/>
  <c r="AY80" i="18"/>
  <c r="AA94" i="18"/>
  <c r="BB112" i="18"/>
  <c r="N160" i="18"/>
  <c r="N158" i="18"/>
  <c r="N156" i="18"/>
  <c r="N154" i="18"/>
  <c r="N152" i="18"/>
  <c r="N150" i="18"/>
  <c r="N148" i="18"/>
  <c r="N146" i="18"/>
  <c r="N144" i="18"/>
  <c r="N145" i="18"/>
  <c r="N149" i="18"/>
  <c r="N143" i="18"/>
  <c r="N141" i="18"/>
  <c r="N139" i="18"/>
  <c r="N157" i="18"/>
  <c r="N151" i="18"/>
  <c r="N147" i="18"/>
  <c r="N135" i="18"/>
  <c r="N133" i="18"/>
  <c r="N131" i="18"/>
  <c r="N129" i="18"/>
  <c r="N127" i="18"/>
  <c r="N137" i="18"/>
  <c r="N142" i="18"/>
  <c r="N153" i="18"/>
  <c r="N130" i="18"/>
  <c r="N138" i="18"/>
  <c r="N155" i="18"/>
  <c r="N134" i="18"/>
  <c r="N125" i="18"/>
  <c r="N159" i="18"/>
  <c r="N136" i="18"/>
  <c r="N126" i="18"/>
  <c r="N122" i="18"/>
  <c r="N121" i="18"/>
  <c r="N119" i="18"/>
  <c r="N117" i="18"/>
  <c r="N115" i="18"/>
  <c r="N113" i="18"/>
  <c r="N111" i="18"/>
  <c r="N109" i="18"/>
  <c r="N107" i="18"/>
  <c r="N105" i="18"/>
  <c r="N132" i="18"/>
  <c r="N114" i="18"/>
  <c r="N140" i="18"/>
  <c r="N124" i="18"/>
  <c r="N123" i="18"/>
  <c r="N102" i="18"/>
  <c r="N100" i="18"/>
  <c r="N98" i="18"/>
  <c r="N128" i="18"/>
  <c r="N108" i="18"/>
  <c r="N99" i="18"/>
  <c r="N120" i="18"/>
  <c r="N106" i="18"/>
  <c r="N118" i="18"/>
  <c r="N95" i="18"/>
  <c r="N93" i="18"/>
  <c r="N91" i="18"/>
  <c r="N89" i="18"/>
  <c r="N87" i="18"/>
  <c r="N85" i="18"/>
  <c r="N83" i="18"/>
  <c r="N81" i="18"/>
  <c r="N79" i="18"/>
  <c r="N116" i="18"/>
  <c r="N104" i="18"/>
  <c r="N101" i="18"/>
  <c r="N96" i="18"/>
  <c r="N86" i="18"/>
  <c r="N112" i="18"/>
  <c r="N80" i="18"/>
  <c r="N103" i="18"/>
  <c r="N84" i="18"/>
  <c r="N76" i="18"/>
  <c r="N110" i="18"/>
  <c r="N92" i="18"/>
  <c r="N97" i="18"/>
  <c r="N94" i="18"/>
  <c r="N88" i="18"/>
  <c r="N90" i="18"/>
  <c r="N82" i="18"/>
  <c r="N73" i="18"/>
  <c r="N66" i="18"/>
  <c r="N64" i="18"/>
  <c r="N62" i="18"/>
  <c r="N74" i="18"/>
  <c r="N72" i="18"/>
  <c r="N77" i="18"/>
  <c r="N71" i="18"/>
  <c r="N70" i="18"/>
  <c r="N69" i="18"/>
  <c r="N68" i="18"/>
  <c r="N60" i="18"/>
  <c r="N58" i="18"/>
  <c r="N56" i="18"/>
  <c r="N54" i="18"/>
  <c r="N52" i="18"/>
  <c r="N50" i="18"/>
  <c r="N48" i="18"/>
  <c r="N46" i="18"/>
  <c r="N44" i="18"/>
  <c r="N42" i="18"/>
  <c r="N40" i="18"/>
  <c r="N38" i="18"/>
  <c r="N36" i="18"/>
  <c r="N34" i="18"/>
  <c r="N67" i="18"/>
  <c r="N78" i="18"/>
  <c r="N63" i="18"/>
  <c r="N65" i="18"/>
  <c r="N59" i="18"/>
  <c r="N57" i="18"/>
  <c r="N55" i="18"/>
  <c r="N53" i="18"/>
  <c r="N51" i="18"/>
  <c r="N49" i="18"/>
  <c r="N47" i="18"/>
  <c r="N45" i="18"/>
  <c r="N43" i="18"/>
  <c r="N41" i="18"/>
  <c r="N39" i="18"/>
  <c r="N37" i="18"/>
  <c r="N35" i="18"/>
  <c r="Z160" i="18"/>
  <c r="Z158" i="18"/>
  <c r="Z156" i="18"/>
  <c r="Z154" i="18"/>
  <c r="Z152" i="18"/>
  <c r="Z150" i="18"/>
  <c r="Z148" i="18"/>
  <c r="Z146" i="18"/>
  <c r="Z144" i="18"/>
  <c r="Z155" i="18"/>
  <c r="Z145" i="18"/>
  <c r="Z143" i="18"/>
  <c r="Z141" i="18"/>
  <c r="Z139" i="18"/>
  <c r="Z159" i="18"/>
  <c r="Z153" i="18"/>
  <c r="Z149" i="18"/>
  <c r="Z142" i="18"/>
  <c r="Z135" i="18"/>
  <c r="Z133" i="18"/>
  <c r="Z131" i="18"/>
  <c r="Z129" i="18"/>
  <c r="Z127" i="18"/>
  <c r="Z157" i="18"/>
  <c r="Z140" i="18"/>
  <c r="Z130" i="18"/>
  <c r="Z124" i="18"/>
  <c r="Z147" i="18"/>
  <c r="Z132" i="18"/>
  <c r="Z125" i="18"/>
  <c r="Z134" i="18"/>
  <c r="Z121" i="18"/>
  <c r="Z119" i="18"/>
  <c r="Z117" i="18"/>
  <c r="Z115" i="18"/>
  <c r="Z113" i="18"/>
  <c r="Z111" i="18"/>
  <c r="Z109" i="18"/>
  <c r="Z107" i="18"/>
  <c r="Z105" i="18"/>
  <c r="Z151" i="18"/>
  <c r="Z138" i="18"/>
  <c r="Z123" i="18"/>
  <c r="Z137" i="18"/>
  <c r="Z122" i="18"/>
  <c r="Z110" i="18"/>
  <c r="Z128" i="18"/>
  <c r="Z106" i="18"/>
  <c r="Z102" i="18"/>
  <c r="Z100" i="18"/>
  <c r="Z98" i="18"/>
  <c r="Z116" i="18"/>
  <c r="Z118" i="18"/>
  <c r="Z114" i="18"/>
  <c r="Z112" i="18"/>
  <c r="Z103" i="18"/>
  <c r="Z99" i="18"/>
  <c r="Z95" i="18"/>
  <c r="Z93" i="18"/>
  <c r="Z91" i="18"/>
  <c r="Z89" i="18"/>
  <c r="Z87" i="18"/>
  <c r="Z85" i="18"/>
  <c r="Z83" i="18"/>
  <c r="Z81" i="18"/>
  <c r="Z79" i="18"/>
  <c r="Z77" i="18"/>
  <c r="Z108" i="18"/>
  <c r="Z136" i="18"/>
  <c r="Z97" i="18"/>
  <c r="Z94" i="18"/>
  <c r="Z82" i="18"/>
  <c r="Z88" i="18"/>
  <c r="Z126" i="18"/>
  <c r="Z78" i="18"/>
  <c r="Z76" i="18"/>
  <c r="Z74" i="18"/>
  <c r="Z104" i="18"/>
  <c r="Z90" i="18"/>
  <c r="Z80" i="18"/>
  <c r="Z84" i="18"/>
  <c r="Z101" i="18"/>
  <c r="Z96" i="18"/>
  <c r="Z92" i="18"/>
  <c r="Z86" i="18"/>
  <c r="Z67" i="18"/>
  <c r="Z75" i="18"/>
  <c r="Z73" i="18"/>
  <c r="Z66" i="18"/>
  <c r="Z64" i="18"/>
  <c r="Z62" i="18"/>
  <c r="Z72" i="18"/>
  <c r="Z120" i="18"/>
  <c r="Z70" i="18"/>
  <c r="Z65" i="18"/>
  <c r="Z60" i="18"/>
  <c r="Z58" i="18"/>
  <c r="Z56" i="18"/>
  <c r="Z54" i="18"/>
  <c r="Z52" i="18"/>
  <c r="Z50" i="18"/>
  <c r="Z48" i="18"/>
  <c r="Z46" i="18"/>
  <c r="Z44" i="18"/>
  <c r="Z42" i="18"/>
  <c r="Z40" i="18"/>
  <c r="Z38" i="18"/>
  <c r="Z36" i="18"/>
  <c r="Z34" i="18"/>
  <c r="Z32" i="18"/>
  <c r="Z59" i="18"/>
  <c r="Z57" i="18"/>
  <c r="Z55" i="18"/>
  <c r="Z53" i="18"/>
  <c r="Z51" i="18"/>
  <c r="Z49" i="18"/>
  <c r="Z47" i="18"/>
  <c r="Z45" i="18"/>
  <c r="Z43" i="18"/>
  <c r="Z41" i="18"/>
  <c r="Z39" i="18"/>
  <c r="Z37" i="18"/>
  <c r="Z35" i="18"/>
  <c r="Z68" i="18"/>
  <c r="Z69" i="18"/>
  <c r="Z63" i="18"/>
  <c r="AL160" i="18"/>
  <c r="AL158" i="18"/>
  <c r="AL156" i="18"/>
  <c r="AL154" i="18"/>
  <c r="AL152" i="18"/>
  <c r="AL150" i="18"/>
  <c r="AL148" i="18"/>
  <c r="AL146" i="18"/>
  <c r="AL144" i="18"/>
  <c r="AL157" i="18"/>
  <c r="AL151" i="18"/>
  <c r="AL143" i="18"/>
  <c r="AL141" i="18"/>
  <c r="AL139" i="18"/>
  <c r="AL155" i="18"/>
  <c r="AL159" i="18"/>
  <c r="AL153" i="18"/>
  <c r="AL135" i="18"/>
  <c r="AL133" i="18"/>
  <c r="AL131" i="18"/>
  <c r="AL129" i="18"/>
  <c r="AL127" i="18"/>
  <c r="AL140" i="18"/>
  <c r="AL147" i="18"/>
  <c r="AL138" i="18"/>
  <c r="AL149" i="18"/>
  <c r="AL142" i="18"/>
  <c r="AL136" i="18"/>
  <c r="AL128" i="18"/>
  <c r="AL124" i="18"/>
  <c r="AL145" i="18"/>
  <c r="AL137" i="18"/>
  <c r="AL125" i="18"/>
  <c r="AL119" i="18"/>
  <c r="AL117" i="18"/>
  <c r="AL115" i="18"/>
  <c r="AL113" i="18"/>
  <c r="AL111" i="18"/>
  <c r="AL109" i="18"/>
  <c r="AL107" i="18"/>
  <c r="AL105" i="18"/>
  <c r="AL103" i="18"/>
  <c r="AL126" i="18"/>
  <c r="AL121" i="18"/>
  <c r="AL120" i="18"/>
  <c r="AL114" i="18"/>
  <c r="AL110" i="18"/>
  <c r="AL102" i="18"/>
  <c r="AL100" i="18"/>
  <c r="AL98" i="18"/>
  <c r="AL123" i="18"/>
  <c r="AL106" i="18"/>
  <c r="AL97" i="18"/>
  <c r="AL130" i="18"/>
  <c r="AL104" i="18"/>
  <c r="AL122" i="18"/>
  <c r="AL99" i="18"/>
  <c r="AL95" i="18"/>
  <c r="AL93" i="18"/>
  <c r="AL91" i="18"/>
  <c r="AL89" i="18"/>
  <c r="AL87" i="18"/>
  <c r="AL85" i="18"/>
  <c r="AL83" i="18"/>
  <c r="AL81" i="18"/>
  <c r="AL79" i="18"/>
  <c r="AL77" i="18"/>
  <c r="AL134" i="18"/>
  <c r="AL116" i="18"/>
  <c r="AL112" i="18"/>
  <c r="AL96" i="18"/>
  <c r="AL132" i="18"/>
  <c r="AL101" i="18"/>
  <c r="AL92" i="18"/>
  <c r="AL108" i="18"/>
  <c r="AL86" i="18"/>
  <c r="AL76" i="18"/>
  <c r="AL74" i="18"/>
  <c r="AL94" i="18"/>
  <c r="AL88" i="18"/>
  <c r="AL78" i="18"/>
  <c r="AL82" i="18"/>
  <c r="AL118" i="18"/>
  <c r="AL68" i="18"/>
  <c r="AL80" i="18"/>
  <c r="AL67" i="18"/>
  <c r="AL66" i="18"/>
  <c r="AL64" i="18"/>
  <c r="AL62" i="18"/>
  <c r="AL75" i="18"/>
  <c r="AL73" i="18"/>
  <c r="AL84" i="18"/>
  <c r="AL71" i="18"/>
  <c r="AL90" i="18"/>
  <c r="AL70" i="18"/>
  <c r="AL58" i="18"/>
  <c r="AL56" i="18"/>
  <c r="AL54" i="18"/>
  <c r="AL52" i="18"/>
  <c r="AL50" i="18"/>
  <c r="AL48" i="18"/>
  <c r="AL46" i="18"/>
  <c r="AL44" i="18"/>
  <c r="AL42" i="18"/>
  <c r="AL40" i="18"/>
  <c r="AL38" i="18"/>
  <c r="AL36" i="18"/>
  <c r="AL34" i="18"/>
  <c r="AL32" i="18"/>
  <c r="AL72" i="18"/>
  <c r="AL63" i="18"/>
  <c r="AL60" i="18"/>
  <c r="AL61" i="18"/>
  <c r="AL69" i="18"/>
  <c r="AL65" i="18"/>
  <c r="AL59" i="18"/>
  <c r="AL57" i="18"/>
  <c r="AL55" i="18"/>
  <c r="AL53" i="18"/>
  <c r="AL51" i="18"/>
  <c r="AL49" i="18"/>
  <c r="AL47" i="18"/>
  <c r="AL45" i="18"/>
  <c r="AL43" i="18"/>
  <c r="AL41" i="18"/>
  <c r="AL39" i="18"/>
  <c r="AL37" i="18"/>
  <c r="AL35" i="18"/>
  <c r="AX160" i="18"/>
  <c r="AX158" i="18"/>
  <c r="AX156" i="18"/>
  <c r="AX154" i="18"/>
  <c r="AX152" i="18"/>
  <c r="AX150" i="18"/>
  <c r="AX148" i="18"/>
  <c r="AX146" i="18"/>
  <c r="AX144" i="18"/>
  <c r="AX155" i="18"/>
  <c r="AX149" i="18"/>
  <c r="AX143" i="18"/>
  <c r="AX141" i="18"/>
  <c r="AX139" i="18"/>
  <c r="AX145" i="18"/>
  <c r="AX147" i="18"/>
  <c r="AX157" i="18"/>
  <c r="AX151" i="18"/>
  <c r="AX135" i="18"/>
  <c r="AX133" i="18"/>
  <c r="AX131" i="18"/>
  <c r="AX129" i="18"/>
  <c r="AX127" i="18"/>
  <c r="AX142" i="18"/>
  <c r="AX132" i="18"/>
  <c r="AX140" i="18"/>
  <c r="AX134" i="18"/>
  <c r="AX123" i="18"/>
  <c r="AX130" i="18"/>
  <c r="AX136" i="18"/>
  <c r="AX124" i="18"/>
  <c r="AX119" i="18"/>
  <c r="AX117" i="18"/>
  <c r="AX115" i="18"/>
  <c r="AX113" i="18"/>
  <c r="AX111" i="18"/>
  <c r="AX109" i="18"/>
  <c r="AX107" i="18"/>
  <c r="AX105" i="18"/>
  <c r="AX103" i="18"/>
  <c r="AX153" i="18"/>
  <c r="AX128" i="18"/>
  <c r="AX122" i="18"/>
  <c r="AX114" i="18"/>
  <c r="AX102" i="18"/>
  <c r="AX100" i="18"/>
  <c r="AX98" i="18"/>
  <c r="AX138" i="18"/>
  <c r="AX126" i="18"/>
  <c r="AX121" i="18"/>
  <c r="AX159" i="18"/>
  <c r="AX125" i="18"/>
  <c r="AX118" i="18"/>
  <c r="AX110" i="18"/>
  <c r="AX112" i="18"/>
  <c r="AX101" i="18"/>
  <c r="AX96" i="18"/>
  <c r="AX116" i="18"/>
  <c r="AX106" i="18"/>
  <c r="AX97" i="18"/>
  <c r="AX108" i="18"/>
  <c r="AX137" i="18"/>
  <c r="AX95" i="18"/>
  <c r="AX93" i="18"/>
  <c r="AX91" i="18"/>
  <c r="AX89" i="18"/>
  <c r="AX87" i="18"/>
  <c r="AX85" i="18"/>
  <c r="AX83" i="18"/>
  <c r="AX81" i="18"/>
  <c r="AX79" i="18"/>
  <c r="AX77" i="18"/>
  <c r="AX104" i="18"/>
  <c r="AX99" i="18"/>
  <c r="AX88" i="18"/>
  <c r="AX120" i="18"/>
  <c r="AX90" i="18"/>
  <c r="AX82" i="18"/>
  <c r="AX76" i="18"/>
  <c r="AX74" i="18"/>
  <c r="AX84" i="18"/>
  <c r="AX92" i="18"/>
  <c r="AX86" i="18"/>
  <c r="AX94" i="18"/>
  <c r="AX68" i="18"/>
  <c r="AX67" i="18"/>
  <c r="AX64" i="18"/>
  <c r="AX62" i="18"/>
  <c r="AX66" i="18"/>
  <c r="AX73" i="18"/>
  <c r="AX72" i="18"/>
  <c r="AX71" i="18"/>
  <c r="AX75" i="18"/>
  <c r="AX65" i="18"/>
  <c r="AX58" i="18"/>
  <c r="AX56" i="18"/>
  <c r="AX54" i="18"/>
  <c r="AX52" i="18"/>
  <c r="AX50" i="18"/>
  <c r="AX48" i="18"/>
  <c r="AX46" i="18"/>
  <c r="AX44" i="18"/>
  <c r="AX42" i="18"/>
  <c r="AX40" i="18"/>
  <c r="AX38" i="18"/>
  <c r="AX36" i="18"/>
  <c r="AX34" i="18"/>
  <c r="AX32" i="18"/>
  <c r="AX69" i="18"/>
  <c r="AX60" i="18"/>
  <c r="AX61" i="18"/>
  <c r="AX59" i="18"/>
  <c r="AX57" i="18"/>
  <c r="AX55" i="18"/>
  <c r="AX53" i="18"/>
  <c r="AX51" i="18"/>
  <c r="AX49" i="18"/>
  <c r="AX47" i="18"/>
  <c r="AX45" i="18"/>
  <c r="AX43" i="18"/>
  <c r="AX41" i="18"/>
  <c r="AX39" i="18"/>
  <c r="AX37" i="18"/>
  <c r="AX35" i="18"/>
  <c r="AX63" i="18"/>
  <c r="AU31" i="18"/>
  <c r="F32" i="18"/>
  <c r="AP32" i="18"/>
  <c r="L33" i="18"/>
  <c r="AJ33" i="18"/>
  <c r="E34" i="18"/>
  <c r="AC34" i="18"/>
  <c r="O36" i="18"/>
  <c r="AY36" i="18"/>
  <c r="X37" i="18"/>
  <c r="E38" i="18"/>
  <c r="AO38" i="18"/>
  <c r="C40" i="18"/>
  <c r="AM40" i="18"/>
  <c r="L41" i="18"/>
  <c r="AV41" i="18"/>
  <c r="AC42" i="18"/>
  <c r="AJ45" i="18"/>
  <c r="Q46" i="18"/>
  <c r="BA46" i="18"/>
  <c r="X49" i="18"/>
  <c r="E50" i="18"/>
  <c r="AO50" i="18"/>
  <c r="L53" i="18"/>
  <c r="AV53" i="18"/>
  <c r="AC54" i="18"/>
  <c r="E58" i="18"/>
  <c r="BA58" i="18"/>
  <c r="AO61" i="18"/>
  <c r="AC65" i="18"/>
  <c r="W71" i="18"/>
  <c r="C159" i="18"/>
  <c r="C157" i="18"/>
  <c r="C155" i="18"/>
  <c r="C153" i="18"/>
  <c r="C151" i="18"/>
  <c r="C149" i="18"/>
  <c r="C147" i="18"/>
  <c r="C146" i="18"/>
  <c r="C148" i="18"/>
  <c r="C143" i="18"/>
  <c r="C141" i="18"/>
  <c r="C139" i="18"/>
  <c r="C158" i="18"/>
  <c r="C152" i="18"/>
  <c r="C144" i="18"/>
  <c r="C142" i="18"/>
  <c r="C140" i="18"/>
  <c r="C138" i="18"/>
  <c r="C137" i="18"/>
  <c r="C135" i="18"/>
  <c r="C133" i="18"/>
  <c r="C156" i="18"/>
  <c r="C150" i="18"/>
  <c r="C145" i="18"/>
  <c r="C131" i="18"/>
  <c r="C160" i="18"/>
  <c r="C132" i="18"/>
  <c r="C127" i="18"/>
  <c r="C125" i="18"/>
  <c r="C123" i="18"/>
  <c r="C129" i="18"/>
  <c r="C128" i="18"/>
  <c r="C126" i="18"/>
  <c r="C122" i="18"/>
  <c r="C120" i="18"/>
  <c r="C154" i="18"/>
  <c r="C117" i="18"/>
  <c r="C112" i="18"/>
  <c r="C130" i="18"/>
  <c r="C113" i="18"/>
  <c r="C108" i="18"/>
  <c r="C118" i="18"/>
  <c r="C109" i="18"/>
  <c r="C104" i="18"/>
  <c r="C124" i="18"/>
  <c r="C119" i="18"/>
  <c r="C116" i="18"/>
  <c r="C121" i="18"/>
  <c r="C114" i="18"/>
  <c r="C100" i="18"/>
  <c r="C110" i="18"/>
  <c r="C101" i="18"/>
  <c r="C97" i="18"/>
  <c r="C115" i="18"/>
  <c r="C102" i="18"/>
  <c r="C136" i="18"/>
  <c r="C98" i="18"/>
  <c r="C105" i="18"/>
  <c r="C95" i="18"/>
  <c r="C83" i="18"/>
  <c r="C107" i="18"/>
  <c r="C90" i="18"/>
  <c r="C93" i="18"/>
  <c r="C86" i="18"/>
  <c r="C106" i="18"/>
  <c r="C94" i="18"/>
  <c r="C87" i="18"/>
  <c r="C76" i="18"/>
  <c r="C79" i="18"/>
  <c r="C88" i="18"/>
  <c r="C103" i="18"/>
  <c r="C89" i="18"/>
  <c r="C81" i="18"/>
  <c r="C134" i="18"/>
  <c r="C82" i="18"/>
  <c r="C96" i="18"/>
  <c r="C99" i="18"/>
  <c r="C91" i="18"/>
  <c r="C73" i="18"/>
  <c r="C84" i="18"/>
  <c r="C80" i="18"/>
  <c r="C74" i="18"/>
  <c r="C85" i="18"/>
  <c r="C72" i="18"/>
  <c r="C66" i="18"/>
  <c r="C64" i="18"/>
  <c r="C71" i="18"/>
  <c r="C111" i="18"/>
  <c r="C70" i="18"/>
  <c r="C75" i="18"/>
  <c r="C92" i="18"/>
  <c r="C77" i="18"/>
  <c r="C78" i="18"/>
  <c r="C69" i="18"/>
  <c r="C68" i="18"/>
  <c r="C67" i="18"/>
  <c r="C59" i="18"/>
  <c r="C57" i="18"/>
  <c r="C55" i="18"/>
  <c r="C53" i="18"/>
  <c r="C51" i="18"/>
  <c r="C49" i="18"/>
  <c r="C47" i="18"/>
  <c r="C45" i="18"/>
  <c r="C43" i="18"/>
  <c r="C41" i="18"/>
  <c r="C39" i="18"/>
  <c r="C37" i="18"/>
  <c r="C35" i="18"/>
  <c r="C33" i="18"/>
  <c r="C61" i="18"/>
  <c r="O159" i="18"/>
  <c r="O157" i="18"/>
  <c r="O155" i="18"/>
  <c r="O153" i="18"/>
  <c r="O151" i="18"/>
  <c r="O149" i="18"/>
  <c r="O147" i="18"/>
  <c r="O156" i="18"/>
  <c r="O150" i="18"/>
  <c r="O143" i="18"/>
  <c r="O141" i="18"/>
  <c r="O139" i="18"/>
  <c r="O146" i="18"/>
  <c r="O148" i="18"/>
  <c r="O160" i="18"/>
  <c r="O154" i="18"/>
  <c r="O142" i="18"/>
  <c r="O140" i="18"/>
  <c r="O138" i="18"/>
  <c r="O135" i="18"/>
  <c r="O133" i="18"/>
  <c r="O145" i="18"/>
  <c r="O137" i="18"/>
  <c r="O144" i="18"/>
  <c r="O131" i="18"/>
  <c r="O125" i="18"/>
  <c r="O123" i="18"/>
  <c r="O136" i="18"/>
  <c r="O130" i="18"/>
  <c r="O129" i="18"/>
  <c r="O134" i="18"/>
  <c r="O120" i="18"/>
  <c r="O119" i="18"/>
  <c r="O116" i="18"/>
  <c r="O117" i="18"/>
  <c r="O112" i="18"/>
  <c r="O152" i="18"/>
  <c r="O128" i="18"/>
  <c r="O127" i="18"/>
  <c r="O113" i="18"/>
  <c r="O108" i="18"/>
  <c r="O107" i="18"/>
  <c r="O99" i="18"/>
  <c r="O132" i="18"/>
  <c r="O111" i="18"/>
  <c r="O106" i="18"/>
  <c r="O109" i="18"/>
  <c r="O105" i="18"/>
  <c r="O100" i="18"/>
  <c r="O104" i="18"/>
  <c r="O101" i="18"/>
  <c r="O114" i="18"/>
  <c r="O97" i="18"/>
  <c r="O121" i="18"/>
  <c r="O115" i="18"/>
  <c r="O102" i="18"/>
  <c r="O118" i="18"/>
  <c r="O96" i="18"/>
  <c r="O86" i="18"/>
  <c r="O93" i="18"/>
  <c r="O81" i="18"/>
  <c r="O158" i="18"/>
  <c r="O80" i="18"/>
  <c r="O103" i="18"/>
  <c r="O91" i="18"/>
  <c r="O84" i="18"/>
  <c r="O76" i="18"/>
  <c r="O122" i="18"/>
  <c r="O110" i="18"/>
  <c r="O92" i="18"/>
  <c r="O85" i="18"/>
  <c r="O126" i="18"/>
  <c r="O98" i="18"/>
  <c r="O79" i="18"/>
  <c r="O95" i="18"/>
  <c r="O94" i="18"/>
  <c r="O88" i="18"/>
  <c r="O87" i="18"/>
  <c r="O90" i="18"/>
  <c r="O82" i="18"/>
  <c r="O73" i="18"/>
  <c r="O66" i="18"/>
  <c r="O64" i="18"/>
  <c r="O74" i="18"/>
  <c r="O72" i="18"/>
  <c r="O77" i="18"/>
  <c r="O71" i="18"/>
  <c r="O69" i="18"/>
  <c r="O67" i="18"/>
  <c r="O78" i="18"/>
  <c r="O63" i="18"/>
  <c r="O62" i="18"/>
  <c r="O89" i="18"/>
  <c r="O65" i="18"/>
  <c r="O59" i="18"/>
  <c r="O57" i="18"/>
  <c r="O55" i="18"/>
  <c r="O53" i="18"/>
  <c r="O51" i="18"/>
  <c r="O49" i="18"/>
  <c r="O47" i="18"/>
  <c r="O45" i="18"/>
  <c r="O43" i="18"/>
  <c r="O41" i="18"/>
  <c r="O39" i="18"/>
  <c r="O37" i="18"/>
  <c r="O35" i="18"/>
  <c r="O33" i="18"/>
  <c r="O124" i="18"/>
  <c r="O83" i="18"/>
  <c r="O70" i="18"/>
  <c r="O75" i="18"/>
  <c r="AA159" i="18"/>
  <c r="AA157" i="18"/>
  <c r="AA155" i="18"/>
  <c r="AA153" i="18"/>
  <c r="AA151" i="18"/>
  <c r="AA149" i="18"/>
  <c r="AA147" i="18"/>
  <c r="AA143" i="18"/>
  <c r="AA141" i="18"/>
  <c r="AA139" i="18"/>
  <c r="AA137" i="18"/>
  <c r="AA158" i="18"/>
  <c r="AA152" i="18"/>
  <c r="AA146" i="18"/>
  <c r="AA156" i="18"/>
  <c r="AA150" i="18"/>
  <c r="AA148" i="18"/>
  <c r="AA142" i="18"/>
  <c r="AA140" i="18"/>
  <c r="AA138" i="18"/>
  <c r="AA135" i="18"/>
  <c r="AA133" i="18"/>
  <c r="AA144" i="18"/>
  <c r="AA154" i="18"/>
  <c r="AA125" i="18"/>
  <c r="AA123" i="18"/>
  <c r="AA121" i="18"/>
  <c r="AA127" i="18"/>
  <c r="AA124" i="18"/>
  <c r="AA132" i="18"/>
  <c r="AA134" i="18"/>
  <c r="AA131" i="18"/>
  <c r="AA109" i="18"/>
  <c r="AA145" i="18"/>
  <c r="AA122" i="18"/>
  <c r="AA126" i="18"/>
  <c r="AA160" i="18"/>
  <c r="AA129" i="18"/>
  <c r="AA116" i="18"/>
  <c r="AA130" i="18"/>
  <c r="AA119" i="18"/>
  <c r="AA120" i="18"/>
  <c r="AA117" i="18"/>
  <c r="AA112" i="18"/>
  <c r="AA128" i="18"/>
  <c r="AA118" i="18"/>
  <c r="AA114" i="18"/>
  <c r="AA103" i="18"/>
  <c r="AA98" i="18"/>
  <c r="AA110" i="18"/>
  <c r="AA99" i="18"/>
  <c r="AA136" i="18"/>
  <c r="AA107" i="18"/>
  <c r="AA115" i="18"/>
  <c r="AA108" i="18"/>
  <c r="AA100" i="18"/>
  <c r="AA113" i="18"/>
  <c r="AA106" i="18"/>
  <c r="AA111" i="18"/>
  <c r="AA105" i="18"/>
  <c r="AA101" i="18"/>
  <c r="AA97" i="18"/>
  <c r="AA89" i="18"/>
  <c r="AA84" i="18"/>
  <c r="AA81" i="18"/>
  <c r="AA78" i="18"/>
  <c r="AA76" i="18"/>
  <c r="AA104" i="18"/>
  <c r="AA90" i="18"/>
  <c r="AA83" i="18"/>
  <c r="AA82" i="18"/>
  <c r="AA80" i="18"/>
  <c r="AA91" i="18"/>
  <c r="AA96" i="18"/>
  <c r="AA92" i="18"/>
  <c r="AA85" i="18"/>
  <c r="AA93" i="18"/>
  <c r="AA86" i="18"/>
  <c r="AA77" i="18"/>
  <c r="AA95" i="18"/>
  <c r="AA75" i="18"/>
  <c r="AA73" i="18"/>
  <c r="AA66" i="18"/>
  <c r="AA64" i="18"/>
  <c r="AA87" i="18"/>
  <c r="AA72" i="18"/>
  <c r="AA71" i="18"/>
  <c r="AA70" i="18"/>
  <c r="AA69" i="18"/>
  <c r="AA102" i="18"/>
  <c r="AA59" i="18"/>
  <c r="AA57" i="18"/>
  <c r="AA55" i="18"/>
  <c r="AA53" i="18"/>
  <c r="AA51" i="18"/>
  <c r="AA49" i="18"/>
  <c r="AA47" i="18"/>
  <c r="AA45" i="18"/>
  <c r="AA43" i="18"/>
  <c r="AA41" i="18"/>
  <c r="AA39" i="18"/>
  <c r="AA37" i="18"/>
  <c r="AA35" i="18"/>
  <c r="AA33" i="18"/>
  <c r="AA79" i="18"/>
  <c r="AA68" i="18"/>
  <c r="AA74" i="18"/>
  <c r="AA67" i="18"/>
  <c r="AA63" i="18"/>
  <c r="AA62" i="18"/>
  <c r="AM159" i="18"/>
  <c r="AM157" i="18"/>
  <c r="AM155" i="18"/>
  <c r="AM153" i="18"/>
  <c r="AM151" i="18"/>
  <c r="AM149" i="18"/>
  <c r="AM147" i="18"/>
  <c r="AM156" i="18"/>
  <c r="AM150" i="18"/>
  <c r="AM143" i="18"/>
  <c r="AM141" i="18"/>
  <c r="AM139" i="18"/>
  <c r="AM137" i="18"/>
  <c r="AM145" i="18"/>
  <c r="AM158" i="18"/>
  <c r="AM152" i="18"/>
  <c r="AM142" i="18"/>
  <c r="AM140" i="18"/>
  <c r="AM138" i="18"/>
  <c r="AM144" i="18"/>
  <c r="AM135" i="18"/>
  <c r="AM133" i="18"/>
  <c r="AM148" i="18"/>
  <c r="AM136" i="18"/>
  <c r="AM154" i="18"/>
  <c r="AM146" i="18"/>
  <c r="AM125" i="18"/>
  <c r="AM123" i="18"/>
  <c r="AM121" i="18"/>
  <c r="AM129" i="18"/>
  <c r="AM128" i="18"/>
  <c r="AM124" i="18"/>
  <c r="AM120" i="18"/>
  <c r="AM113" i="18"/>
  <c r="AM108" i="18"/>
  <c r="AM132" i="18"/>
  <c r="AM134" i="18"/>
  <c r="AM130" i="18"/>
  <c r="AM118" i="18"/>
  <c r="AM116" i="18"/>
  <c r="AM111" i="18"/>
  <c r="AM102" i="18"/>
  <c r="AM104" i="18"/>
  <c r="AM109" i="18"/>
  <c r="AM98" i="18"/>
  <c r="AM103" i="18"/>
  <c r="AM131" i="18"/>
  <c r="AM117" i="18"/>
  <c r="AM114" i="18"/>
  <c r="AM112" i="18"/>
  <c r="AM127" i="18"/>
  <c r="AM126" i="18"/>
  <c r="AM110" i="18"/>
  <c r="AM107" i="18"/>
  <c r="AM100" i="18"/>
  <c r="AM95" i="18"/>
  <c r="AM96" i="18"/>
  <c r="AM101" i="18"/>
  <c r="AM119" i="18"/>
  <c r="AM105" i="18"/>
  <c r="AM92" i="18"/>
  <c r="AM160" i="18"/>
  <c r="AM87" i="18"/>
  <c r="AM122" i="18"/>
  <c r="AM99" i="18"/>
  <c r="AM85" i="18"/>
  <c r="AM93" i="18"/>
  <c r="AM86" i="18"/>
  <c r="AM76" i="18"/>
  <c r="AM115" i="18"/>
  <c r="AM94" i="18"/>
  <c r="AM88" i="18"/>
  <c r="AM78" i="18"/>
  <c r="AM89" i="18"/>
  <c r="AM81" i="18"/>
  <c r="AM82" i="18"/>
  <c r="AM80" i="18"/>
  <c r="AM106" i="18"/>
  <c r="AM90" i="18"/>
  <c r="AM67" i="18"/>
  <c r="AM66" i="18"/>
  <c r="AM64" i="18"/>
  <c r="AM75" i="18"/>
  <c r="AM73" i="18"/>
  <c r="AM83" i="18"/>
  <c r="AM72" i="18"/>
  <c r="AM79" i="18"/>
  <c r="AM77" i="18"/>
  <c r="AM70" i="18"/>
  <c r="AM97" i="18"/>
  <c r="AM63" i="18"/>
  <c r="AM60" i="18"/>
  <c r="AM61" i="18"/>
  <c r="AM68" i="18"/>
  <c r="AM74" i="18"/>
  <c r="AM69" i="18"/>
  <c r="AM65" i="18"/>
  <c r="AM59" i="18"/>
  <c r="AM57" i="18"/>
  <c r="AM55" i="18"/>
  <c r="AM53" i="18"/>
  <c r="AM51" i="18"/>
  <c r="AM49" i="18"/>
  <c r="AM47" i="18"/>
  <c r="AM45" i="18"/>
  <c r="AM43" i="18"/>
  <c r="AM41" i="18"/>
  <c r="AM39" i="18"/>
  <c r="AM37" i="18"/>
  <c r="AM35" i="18"/>
  <c r="AM33" i="18"/>
  <c r="AM31" i="18"/>
  <c r="AM71" i="18"/>
  <c r="AY159" i="18"/>
  <c r="AY157" i="18"/>
  <c r="AY155" i="18"/>
  <c r="AY153" i="18"/>
  <c r="AY151" i="18"/>
  <c r="AY149" i="18"/>
  <c r="AY147" i="18"/>
  <c r="AY146" i="18"/>
  <c r="AY143" i="18"/>
  <c r="AY141" i="18"/>
  <c r="AY139" i="18"/>
  <c r="AY137" i="18"/>
  <c r="AY148" i="18"/>
  <c r="AY144" i="18"/>
  <c r="AY156" i="18"/>
  <c r="AY150" i="18"/>
  <c r="AY145" i="18"/>
  <c r="AY142" i="18"/>
  <c r="AY140" i="18"/>
  <c r="AY138" i="18"/>
  <c r="AY160" i="18"/>
  <c r="AY158" i="18"/>
  <c r="AY152" i="18"/>
  <c r="AY135" i="18"/>
  <c r="AY133" i="18"/>
  <c r="AY128" i="18"/>
  <c r="AY125" i="18"/>
  <c r="AY123" i="18"/>
  <c r="AY121" i="18"/>
  <c r="AY131" i="18"/>
  <c r="AY134" i="18"/>
  <c r="AY130" i="18"/>
  <c r="AY154" i="18"/>
  <c r="AY129" i="18"/>
  <c r="AY136" i="18"/>
  <c r="AY132" i="18"/>
  <c r="AY117" i="18"/>
  <c r="AY112" i="18"/>
  <c r="AY119" i="18"/>
  <c r="AY120" i="18"/>
  <c r="AY109" i="18"/>
  <c r="AY127" i="18"/>
  <c r="AY126" i="18"/>
  <c r="AY105" i="18"/>
  <c r="AY118" i="18"/>
  <c r="AY116" i="18"/>
  <c r="AY110" i="18"/>
  <c r="AY107" i="18"/>
  <c r="AY106" i="18"/>
  <c r="AY124" i="18"/>
  <c r="AY122" i="18"/>
  <c r="AY108" i="18"/>
  <c r="AY102" i="18"/>
  <c r="AY115" i="18"/>
  <c r="AY113" i="18"/>
  <c r="AY111" i="18"/>
  <c r="AY104" i="18"/>
  <c r="AY103" i="18"/>
  <c r="AY99" i="18"/>
  <c r="AY83" i="18"/>
  <c r="AY97" i="18"/>
  <c r="AY95" i="18"/>
  <c r="AY90" i="18"/>
  <c r="AY100" i="18"/>
  <c r="AY77" i="18"/>
  <c r="AY76" i="18"/>
  <c r="AY91" i="18"/>
  <c r="AY84" i="18"/>
  <c r="AY79" i="18"/>
  <c r="AY92" i="18"/>
  <c r="AY85" i="18"/>
  <c r="AY101" i="18"/>
  <c r="AY93" i="18"/>
  <c r="AY86" i="18"/>
  <c r="AY94" i="18"/>
  <c r="AY87" i="18"/>
  <c r="AY74" i="18"/>
  <c r="AY68" i="18"/>
  <c r="AY88" i="18"/>
  <c r="AY67" i="18"/>
  <c r="AY64" i="18"/>
  <c r="AY96" i="18"/>
  <c r="AY66" i="18"/>
  <c r="AY89" i="18"/>
  <c r="AY98" i="18"/>
  <c r="AY82" i="18"/>
  <c r="AY81" i="18"/>
  <c r="AY71" i="18"/>
  <c r="AY78" i="18"/>
  <c r="AY69" i="18"/>
  <c r="AY60" i="18"/>
  <c r="AY62" i="18"/>
  <c r="AY73" i="18"/>
  <c r="AY61" i="18"/>
  <c r="AY59" i="18"/>
  <c r="AY57" i="18"/>
  <c r="AY55" i="18"/>
  <c r="AY53" i="18"/>
  <c r="AY51" i="18"/>
  <c r="AY49" i="18"/>
  <c r="AY47" i="18"/>
  <c r="AY45" i="18"/>
  <c r="AY43" i="18"/>
  <c r="AY41" i="18"/>
  <c r="AY39" i="18"/>
  <c r="AY37" i="18"/>
  <c r="AY35" i="18"/>
  <c r="AY33" i="18"/>
  <c r="AY31" i="18"/>
  <c r="AY63" i="18"/>
  <c r="AY114" i="18"/>
  <c r="AY70" i="18"/>
  <c r="K11" i="18"/>
  <c r="W11" i="18"/>
  <c r="AI11" i="18"/>
  <c r="AU11" i="18"/>
  <c r="E12" i="18"/>
  <c r="Q12" i="18"/>
  <c r="AC12" i="18"/>
  <c r="AO12" i="18"/>
  <c r="BA12" i="18"/>
  <c r="K13" i="18"/>
  <c r="W13" i="18"/>
  <c r="AI13" i="18"/>
  <c r="AU13" i="18"/>
  <c r="E14" i="18"/>
  <c r="Q14" i="18"/>
  <c r="AC14" i="18"/>
  <c r="AO14" i="18"/>
  <c r="BA14" i="18"/>
  <c r="K15" i="18"/>
  <c r="W15" i="18"/>
  <c r="AI15" i="18"/>
  <c r="AU15" i="18"/>
  <c r="E16" i="18"/>
  <c r="Q16" i="18"/>
  <c r="AC16" i="18"/>
  <c r="AO16" i="18"/>
  <c r="BA16" i="18"/>
  <c r="K17" i="18"/>
  <c r="W17" i="18"/>
  <c r="AI17" i="18"/>
  <c r="AU17" i="18"/>
  <c r="E18" i="18"/>
  <c r="Q18" i="18"/>
  <c r="AC18" i="18"/>
  <c r="AO18" i="18"/>
  <c r="BA18" i="18"/>
  <c r="K19" i="18"/>
  <c r="W19" i="18"/>
  <c r="AI19" i="18"/>
  <c r="AU19" i="18"/>
  <c r="E20" i="18"/>
  <c r="Q20" i="18"/>
  <c r="AC20" i="18"/>
  <c r="AO20" i="18"/>
  <c r="BA20" i="18"/>
  <c r="K21" i="18"/>
  <c r="W21" i="18"/>
  <c r="AI21" i="18"/>
  <c r="AU21" i="18"/>
  <c r="E22" i="18"/>
  <c r="Q22" i="18"/>
  <c r="AC22" i="18"/>
  <c r="AO22" i="18"/>
  <c r="BA22" i="18"/>
  <c r="K23" i="18"/>
  <c r="W23" i="18"/>
  <c r="AI23" i="18"/>
  <c r="AU23" i="18"/>
  <c r="E24" i="18"/>
  <c r="Q24" i="18"/>
  <c r="AC24" i="18"/>
  <c r="AO24" i="18"/>
  <c r="BA24" i="18"/>
  <c r="K25" i="18"/>
  <c r="W25" i="18"/>
  <c r="AI25" i="18"/>
  <c r="AU25" i="18"/>
  <c r="E26" i="18"/>
  <c r="Q26" i="18"/>
  <c r="AC26" i="18"/>
  <c r="AO26" i="18"/>
  <c r="BA26" i="18"/>
  <c r="K27" i="18"/>
  <c r="W27" i="18"/>
  <c r="AI27" i="18"/>
  <c r="AU27" i="18"/>
  <c r="E28" i="18"/>
  <c r="Q28" i="18"/>
  <c r="AC28" i="18"/>
  <c r="AO28" i="18"/>
  <c r="BA28" i="18"/>
  <c r="K29" i="18"/>
  <c r="W29" i="18"/>
  <c r="AI29" i="18"/>
  <c r="AU29" i="18"/>
  <c r="E30" i="18"/>
  <c r="Q30" i="18"/>
  <c r="AC30" i="18"/>
  <c r="AO30" i="18"/>
  <c r="BA30" i="18"/>
  <c r="K31" i="18"/>
  <c r="W31" i="18"/>
  <c r="AI31" i="18"/>
  <c r="AV31" i="18"/>
  <c r="M33" i="18"/>
  <c r="AK33" i="18"/>
  <c r="F34" i="18"/>
  <c r="AD34" i="18"/>
  <c r="AI35" i="18"/>
  <c r="F38" i="18"/>
  <c r="AP38" i="18"/>
  <c r="W39" i="18"/>
  <c r="AD42" i="18"/>
  <c r="K43" i="18"/>
  <c r="AU43" i="18"/>
  <c r="R46" i="18"/>
  <c r="BB46" i="18"/>
  <c r="AI47" i="18"/>
  <c r="F50" i="18"/>
  <c r="AP50" i="18"/>
  <c r="W51" i="18"/>
  <c r="AD54" i="18"/>
  <c r="K55" i="18"/>
  <c r="AU55" i="18"/>
  <c r="AC56" i="18"/>
  <c r="O58" i="18"/>
  <c r="AU59" i="18"/>
  <c r="AP60" i="18"/>
  <c r="AY65" i="18"/>
  <c r="R67" i="18"/>
  <c r="Z71" i="18"/>
  <c r="F77" i="18"/>
  <c r="AC94" i="18"/>
  <c r="F16" i="18"/>
  <c r="R16" i="18"/>
  <c r="AD16" i="18"/>
  <c r="AP16" i="18"/>
  <c r="BB16" i="18"/>
  <c r="L17" i="18"/>
  <c r="X17" i="18"/>
  <c r="AJ17" i="18"/>
  <c r="AV17" i="18"/>
  <c r="F18" i="18"/>
  <c r="R18" i="18"/>
  <c r="AD18" i="18"/>
  <c r="AP18" i="18"/>
  <c r="BB18" i="18"/>
  <c r="L19" i="18"/>
  <c r="X19" i="18"/>
  <c r="AJ19" i="18"/>
  <c r="AV19" i="18"/>
  <c r="F20" i="18"/>
  <c r="R20" i="18"/>
  <c r="AD20" i="18"/>
  <c r="AP20" i="18"/>
  <c r="BB20" i="18"/>
  <c r="L21" i="18"/>
  <c r="X21" i="18"/>
  <c r="AJ21" i="18"/>
  <c r="AV21" i="18"/>
  <c r="F22" i="18"/>
  <c r="R22" i="18"/>
  <c r="AD22" i="18"/>
  <c r="AP22" i="18"/>
  <c r="BB22" i="18"/>
  <c r="L23" i="18"/>
  <c r="X23" i="18"/>
  <c r="AJ23" i="18"/>
  <c r="AV23" i="18"/>
  <c r="F24" i="18"/>
  <c r="R24" i="18"/>
  <c r="AD24" i="18"/>
  <c r="AP24" i="18"/>
  <c r="BB24" i="18"/>
  <c r="L25" i="18"/>
  <c r="X25" i="18"/>
  <c r="AJ25" i="18"/>
  <c r="AV25" i="18"/>
  <c r="F26" i="18"/>
  <c r="R26" i="18"/>
  <c r="AD26" i="18"/>
  <c r="AP26" i="18"/>
  <c r="BB26" i="18"/>
  <c r="L27" i="18"/>
  <c r="X27" i="18"/>
  <c r="AJ27" i="18"/>
  <c r="AV27" i="18"/>
  <c r="F28" i="18"/>
  <c r="R28" i="18"/>
  <c r="AD28" i="18"/>
  <c r="AP28" i="18"/>
  <c r="BB28" i="18"/>
  <c r="L29" i="18"/>
  <c r="X29" i="18"/>
  <c r="AJ29" i="18"/>
  <c r="AV29" i="18"/>
  <c r="F30" i="18"/>
  <c r="R30" i="18"/>
  <c r="AD30" i="18"/>
  <c r="AP30" i="18"/>
  <c r="BB30" i="18"/>
  <c r="L31" i="18"/>
  <c r="X31" i="18"/>
  <c r="AJ31" i="18"/>
  <c r="AW31" i="18"/>
  <c r="W32" i="18"/>
  <c r="N33" i="18"/>
  <c r="AL33" i="18"/>
  <c r="AJ35" i="18"/>
  <c r="Q36" i="18"/>
  <c r="BA36" i="18"/>
  <c r="O38" i="18"/>
  <c r="AY38" i="18"/>
  <c r="X39" i="18"/>
  <c r="E40" i="18"/>
  <c r="AO40" i="18"/>
  <c r="C42" i="18"/>
  <c r="AM42" i="18"/>
  <c r="L43" i="18"/>
  <c r="AV43" i="18"/>
  <c r="AA46" i="18"/>
  <c r="AJ47" i="18"/>
  <c r="O50" i="18"/>
  <c r="AY50" i="18"/>
  <c r="X51" i="18"/>
  <c r="C54" i="18"/>
  <c r="AM54" i="18"/>
  <c r="L55" i="18"/>
  <c r="AV55" i="18"/>
  <c r="AM56" i="18"/>
  <c r="W57" i="18"/>
  <c r="C63" i="18"/>
  <c r="K64" i="18"/>
  <c r="M77" i="18"/>
  <c r="R82" i="18"/>
  <c r="AA88" i="18"/>
  <c r="AP104" i="18"/>
  <c r="E159" i="18"/>
  <c r="E157" i="18"/>
  <c r="E155" i="18"/>
  <c r="E153" i="18"/>
  <c r="E151" i="18"/>
  <c r="E149" i="18"/>
  <c r="E147" i="18"/>
  <c r="E145" i="18"/>
  <c r="E148" i="18"/>
  <c r="E143" i="18"/>
  <c r="E141" i="18"/>
  <c r="E158" i="18"/>
  <c r="E152" i="18"/>
  <c r="E144" i="18"/>
  <c r="E142" i="18"/>
  <c r="E140" i="18"/>
  <c r="E156" i="18"/>
  <c r="E150" i="18"/>
  <c r="E138" i="18"/>
  <c r="E160" i="18"/>
  <c r="E132" i="18"/>
  <c r="E127" i="18"/>
  <c r="E125" i="18"/>
  <c r="E123" i="18"/>
  <c r="E128" i="18"/>
  <c r="E137" i="18"/>
  <c r="E126" i="18"/>
  <c r="E122" i="18"/>
  <c r="E139" i="18"/>
  <c r="E146" i="18"/>
  <c r="E154" i="18"/>
  <c r="E133" i="18"/>
  <c r="E119" i="18"/>
  <c r="E116" i="18"/>
  <c r="E111" i="18"/>
  <c r="E134" i="18"/>
  <c r="E129" i="18"/>
  <c r="E117" i="18"/>
  <c r="E136" i="18"/>
  <c r="E130" i="18"/>
  <c r="E104" i="18"/>
  <c r="E124" i="18"/>
  <c r="E121" i="18"/>
  <c r="E114" i="18"/>
  <c r="E112" i="18"/>
  <c r="E110" i="18"/>
  <c r="E101" i="18"/>
  <c r="E135" i="18"/>
  <c r="E115" i="18"/>
  <c r="E103" i="18"/>
  <c r="E98" i="18"/>
  <c r="E113" i="18"/>
  <c r="E108" i="18"/>
  <c r="E107" i="18"/>
  <c r="E105" i="18"/>
  <c r="E97" i="18"/>
  <c r="E85" i="18"/>
  <c r="E118" i="18"/>
  <c r="E99" i="18"/>
  <c r="E92" i="18"/>
  <c r="E109" i="18"/>
  <c r="E102" i="18"/>
  <c r="E79" i="18"/>
  <c r="E131" i="18"/>
  <c r="E120" i="18"/>
  <c r="E95" i="18"/>
  <c r="E88" i="18"/>
  <c r="E89" i="18"/>
  <c r="E81" i="18"/>
  <c r="E82" i="18"/>
  <c r="E96" i="18"/>
  <c r="E90" i="18"/>
  <c r="E83" i="18"/>
  <c r="E78" i="18"/>
  <c r="E77" i="18"/>
  <c r="E75" i="18"/>
  <c r="E73" i="18"/>
  <c r="E71" i="18"/>
  <c r="E69" i="18"/>
  <c r="E67" i="18"/>
  <c r="E91" i="18"/>
  <c r="E84" i="18"/>
  <c r="E74" i="18"/>
  <c r="E72" i="18"/>
  <c r="E66" i="18"/>
  <c r="E64" i="18"/>
  <c r="E62" i="18"/>
  <c r="E100" i="18"/>
  <c r="E94" i="18"/>
  <c r="E70" i="18"/>
  <c r="E86" i="18"/>
  <c r="E76" i="18"/>
  <c r="E87" i="18"/>
  <c r="E80" i="18"/>
  <c r="E68" i="18"/>
  <c r="E59" i="18"/>
  <c r="E57" i="18"/>
  <c r="E55" i="18"/>
  <c r="E53" i="18"/>
  <c r="E51" i="18"/>
  <c r="E49" i="18"/>
  <c r="E47" i="18"/>
  <c r="E45" i="18"/>
  <c r="E43" i="18"/>
  <c r="E41" i="18"/>
  <c r="E39" i="18"/>
  <c r="E37" i="18"/>
  <c r="E35" i="18"/>
  <c r="E33" i="18"/>
  <c r="E93" i="18"/>
  <c r="E61" i="18"/>
  <c r="E106" i="18"/>
  <c r="Q159" i="18"/>
  <c r="Q157" i="18"/>
  <c r="Q155" i="18"/>
  <c r="Q153" i="18"/>
  <c r="Q151" i="18"/>
  <c r="Q149" i="18"/>
  <c r="Q147" i="18"/>
  <c r="Q145" i="18"/>
  <c r="Q156" i="18"/>
  <c r="Q150" i="18"/>
  <c r="Q143" i="18"/>
  <c r="Q141" i="18"/>
  <c r="Q148" i="18"/>
  <c r="Q142" i="18"/>
  <c r="Q140" i="18"/>
  <c r="Q144" i="18"/>
  <c r="Q158" i="18"/>
  <c r="Q152" i="18"/>
  <c r="Q160" i="18"/>
  <c r="Q154" i="18"/>
  <c r="Q138" i="18"/>
  <c r="Q131" i="18"/>
  <c r="Q125" i="18"/>
  <c r="Q123" i="18"/>
  <c r="Q134" i="18"/>
  <c r="Q132" i="18"/>
  <c r="Q127" i="18"/>
  <c r="Q146" i="18"/>
  <c r="Q136" i="18"/>
  <c r="Q135" i="18"/>
  <c r="Q130" i="18"/>
  <c r="Q126" i="18"/>
  <c r="Q122" i="18"/>
  <c r="Q121" i="18"/>
  <c r="Q129" i="18"/>
  <c r="Q137" i="18"/>
  <c r="Q115" i="18"/>
  <c r="Q124" i="18"/>
  <c r="Q119" i="18"/>
  <c r="Q112" i="18"/>
  <c r="Q108" i="18"/>
  <c r="Q128" i="18"/>
  <c r="Q118" i="18"/>
  <c r="Q104" i="18"/>
  <c r="Q113" i="18"/>
  <c r="Q106" i="18"/>
  <c r="Q120" i="18"/>
  <c r="Q111" i="18"/>
  <c r="Q100" i="18"/>
  <c r="Q109" i="18"/>
  <c r="Q105" i="18"/>
  <c r="Q117" i="18"/>
  <c r="Q101" i="18"/>
  <c r="Q133" i="18"/>
  <c r="Q116" i="18"/>
  <c r="Q114" i="18"/>
  <c r="Q97" i="18"/>
  <c r="Q102" i="18"/>
  <c r="Q110" i="18"/>
  <c r="Q99" i="18"/>
  <c r="Q139" i="18"/>
  <c r="Q107" i="18"/>
  <c r="Q88" i="18"/>
  <c r="Q95" i="18"/>
  <c r="Q83" i="18"/>
  <c r="Q92" i="18"/>
  <c r="Q85" i="18"/>
  <c r="Q98" i="18"/>
  <c r="Q93" i="18"/>
  <c r="Q86" i="18"/>
  <c r="Q79" i="18"/>
  <c r="Q94" i="18"/>
  <c r="Q87" i="18"/>
  <c r="Q77" i="18"/>
  <c r="Q75" i="18"/>
  <c r="Q73" i="18"/>
  <c r="Q71" i="18"/>
  <c r="Q69" i="18"/>
  <c r="Q67" i="18"/>
  <c r="Q89" i="18"/>
  <c r="Q90" i="18"/>
  <c r="Q84" i="18"/>
  <c r="Q66" i="18"/>
  <c r="Q64" i="18"/>
  <c r="Q62" i="18"/>
  <c r="Q72" i="18"/>
  <c r="Q103" i="18"/>
  <c r="Q81" i="18"/>
  <c r="Q74" i="18"/>
  <c r="Q91" i="18"/>
  <c r="Q70" i="18"/>
  <c r="Q78" i="18"/>
  <c r="Q82" i="18"/>
  <c r="Q80" i="18"/>
  <c r="Q63" i="18"/>
  <c r="Q96" i="18"/>
  <c r="Q65" i="18"/>
  <c r="Q59" i="18"/>
  <c r="Q57" i="18"/>
  <c r="Q55" i="18"/>
  <c r="Q53" i="18"/>
  <c r="Q51" i="18"/>
  <c r="Q49" i="18"/>
  <c r="Q47" i="18"/>
  <c r="Q45" i="18"/>
  <c r="Q43" i="18"/>
  <c r="Q41" i="18"/>
  <c r="Q39" i="18"/>
  <c r="Q37" i="18"/>
  <c r="Q35" i="18"/>
  <c r="Q33" i="18"/>
  <c r="Q61" i="18"/>
  <c r="Q76" i="18"/>
  <c r="AC159" i="18"/>
  <c r="AC157" i="18"/>
  <c r="AC155" i="18"/>
  <c r="AC153" i="18"/>
  <c r="AC151" i="18"/>
  <c r="AC149" i="18"/>
  <c r="AC147" i="18"/>
  <c r="AC145" i="18"/>
  <c r="AC143" i="18"/>
  <c r="AC141" i="18"/>
  <c r="AC156" i="18"/>
  <c r="AC150" i="18"/>
  <c r="AC148" i="18"/>
  <c r="AC142" i="18"/>
  <c r="AC140" i="18"/>
  <c r="AC160" i="18"/>
  <c r="AC154" i="18"/>
  <c r="AC139" i="18"/>
  <c r="AC137" i="18"/>
  <c r="AC146" i="18"/>
  <c r="AC144" i="18"/>
  <c r="AC125" i="18"/>
  <c r="AC123" i="18"/>
  <c r="AC158" i="18"/>
  <c r="AC131" i="18"/>
  <c r="AC132" i="18"/>
  <c r="AC134" i="18"/>
  <c r="AC133" i="18"/>
  <c r="AC121" i="18"/>
  <c r="AC152" i="18"/>
  <c r="AC138" i="18"/>
  <c r="AC135" i="18"/>
  <c r="AC130" i="18"/>
  <c r="AC128" i="18"/>
  <c r="AC127" i="18"/>
  <c r="AC126" i="18"/>
  <c r="AC129" i="18"/>
  <c r="AC116" i="18"/>
  <c r="AC111" i="18"/>
  <c r="AC120" i="18"/>
  <c r="AC119" i="18"/>
  <c r="AC112" i="18"/>
  <c r="AC107" i="18"/>
  <c r="AC136" i="18"/>
  <c r="AC117" i="18"/>
  <c r="AC108" i="18"/>
  <c r="AC110" i="18"/>
  <c r="AC99" i="18"/>
  <c r="AC100" i="18"/>
  <c r="AC113" i="18"/>
  <c r="AC101" i="18"/>
  <c r="AC122" i="18"/>
  <c r="AC105" i="18"/>
  <c r="AC124" i="18"/>
  <c r="AC104" i="18"/>
  <c r="AC97" i="18"/>
  <c r="AC114" i="18"/>
  <c r="AC106" i="18"/>
  <c r="AC118" i="18"/>
  <c r="AC103" i="18"/>
  <c r="AC91" i="18"/>
  <c r="AC98" i="18"/>
  <c r="AC86" i="18"/>
  <c r="AC109" i="18"/>
  <c r="AC89" i="18"/>
  <c r="AC90" i="18"/>
  <c r="AC83" i="18"/>
  <c r="AC82" i="18"/>
  <c r="AC80" i="18"/>
  <c r="AC115" i="18"/>
  <c r="AC84" i="18"/>
  <c r="AC96" i="18"/>
  <c r="AC92" i="18"/>
  <c r="AC85" i="18"/>
  <c r="AC75" i="18"/>
  <c r="AC73" i="18"/>
  <c r="AC71" i="18"/>
  <c r="AC69" i="18"/>
  <c r="AC67" i="18"/>
  <c r="AC93" i="18"/>
  <c r="AC79" i="18"/>
  <c r="AC81" i="18"/>
  <c r="AC66" i="18"/>
  <c r="AC64" i="18"/>
  <c r="AC62" i="18"/>
  <c r="AC60" i="18"/>
  <c r="AC87" i="18"/>
  <c r="AC72" i="18"/>
  <c r="AC76" i="18"/>
  <c r="AC102" i="18"/>
  <c r="AC88" i="18"/>
  <c r="AC78" i="18"/>
  <c r="AC74" i="18"/>
  <c r="AC70" i="18"/>
  <c r="AC59" i="18"/>
  <c r="AC57" i="18"/>
  <c r="AC55" i="18"/>
  <c r="AC53" i="18"/>
  <c r="AC51" i="18"/>
  <c r="AC49" i="18"/>
  <c r="AC47" i="18"/>
  <c r="AC45" i="18"/>
  <c r="AC43" i="18"/>
  <c r="AC41" i="18"/>
  <c r="AC39" i="18"/>
  <c r="AC37" i="18"/>
  <c r="AC35" i="18"/>
  <c r="AC33" i="18"/>
  <c r="AC68" i="18"/>
  <c r="AC63" i="18"/>
  <c r="AC95" i="18"/>
  <c r="AC77" i="18"/>
  <c r="AC61" i="18"/>
  <c r="AO159" i="18"/>
  <c r="AO157" i="18"/>
  <c r="AO155" i="18"/>
  <c r="AO153" i="18"/>
  <c r="AO151" i="18"/>
  <c r="AO149" i="18"/>
  <c r="AO147" i="18"/>
  <c r="AO145" i="18"/>
  <c r="AO143" i="18"/>
  <c r="AO141" i="18"/>
  <c r="AO160" i="18"/>
  <c r="AO154" i="18"/>
  <c r="AO158" i="18"/>
  <c r="AO152" i="18"/>
  <c r="AO142" i="18"/>
  <c r="AO140" i="18"/>
  <c r="AO146" i="18"/>
  <c r="AO148" i="18"/>
  <c r="AO125" i="18"/>
  <c r="AO123" i="18"/>
  <c r="AO150" i="18"/>
  <c r="AO133" i="18"/>
  <c r="AO128" i="18"/>
  <c r="AO124" i="18"/>
  <c r="AO139" i="18"/>
  <c r="AO127" i="18"/>
  <c r="AO156" i="18"/>
  <c r="AO137" i="18"/>
  <c r="AO144" i="18"/>
  <c r="AO132" i="18"/>
  <c r="AO121" i="18"/>
  <c r="AO129" i="18"/>
  <c r="AO130" i="18"/>
  <c r="AO115" i="18"/>
  <c r="AO136" i="18"/>
  <c r="AO116" i="18"/>
  <c r="AO111" i="18"/>
  <c r="AO131" i="18"/>
  <c r="AO122" i="18"/>
  <c r="AO112" i="18"/>
  <c r="AO107" i="18"/>
  <c r="AO138" i="18"/>
  <c r="AO98" i="18"/>
  <c r="AO109" i="18"/>
  <c r="AO103" i="18"/>
  <c r="AO99" i="18"/>
  <c r="AO134" i="18"/>
  <c r="AO126" i="18"/>
  <c r="AO100" i="18"/>
  <c r="AO120" i="18"/>
  <c r="AO110" i="18"/>
  <c r="AO118" i="18"/>
  <c r="AO101" i="18"/>
  <c r="AO113" i="18"/>
  <c r="AO119" i="18"/>
  <c r="AO105" i="18"/>
  <c r="AO108" i="18"/>
  <c r="AO94" i="18"/>
  <c r="AO82" i="18"/>
  <c r="AO135" i="18"/>
  <c r="AO89" i="18"/>
  <c r="AO117" i="18"/>
  <c r="AO104" i="18"/>
  <c r="AO88" i="18"/>
  <c r="AO87" i="18"/>
  <c r="AO78" i="18"/>
  <c r="AO96" i="18"/>
  <c r="AO95" i="18"/>
  <c r="AO81" i="18"/>
  <c r="AO80" i="18"/>
  <c r="AO75" i="18"/>
  <c r="AO73" i="18"/>
  <c r="AO71" i="18"/>
  <c r="AO69" i="18"/>
  <c r="AO67" i="18"/>
  <c r="AO102" i="18"/>
  <c r="AO90" i="18"/>
  <c r="AO83" i="18"/>
  <c r="AO106" i="18"/>
  <c r="AO91" i="18"/>
  <c r="AO84" i="18"/>
  <c r="AO66" i="18"/>
  <c r="AO64" i="18"/>
  <c r="AO62" i="18"/>
  <c r="AO60" i="18"/>
  <c r="AO92" i="18"/>
  <c r="AO72" i="18"/>
  <c r="AO114" i="18"/>
  <c r="AO85" i="18"/>
  <c r="AO76" i="18"/>
  <c r="AO74" i="18"/>
  <c r="AO68" i="18"/>
  <c r="AO93" i="18"/>
  <c r="AO65" i="18"/>
  <c r="AO59" i="18"/>
  <c r="AO57" i="18"/>
  <c r="AO55" i="18"/>
  <c r="AO53" i="18"/>
  <c r="AO51" i="18"/>
  <c r="AO49" i="18"/>
  <c r="AO47" i="18"/>
  <c r="AO45" i="18"/>
  <c r="AO43" i="18"/>
  <c r="AO41" i="18"/>
  <c r="AO39" i="18"/>
  <c r="AO37" i="18"/>
  <c r="AO35" i="18"/>
  <c r="AO33" i="18"/>
  <c r="AO79" i="18"/>
  <c r="AO86" i="18"/>
  <c r="AO77" i="18"/>
  <c r="BA159" i="18"/>
  <c r="BA157" i="18"/>
  <c r="BA155" i="18"/>
  <c r="BA153" i="18"/>
  <c r="BA151" i="18"/>
  <c r="BA149" i="18"/>
  <c r="BA147" i="18"/>
  <c r="BA145" i="18"/>
  <c r="BA143" i="18"/>
  <c r="BA141" i="18"/>
  <c r="BA156" i="18"/>
  <c r="BA150" i="18"/>
  <c r="BA142" i="18"/>
  <c r="BA140" i="18"/>
  <c r="BA160" i="18"/>
  <c r="BA154" i="18"/>
  <c r="BA158" i="18"/>
  <c r="BA125" i="18"/>
  <c r="BA123" i="18"/>
  <c r="BA121" i="18"/>
  <c r="BA139" i="18"/>
  <c r="BA144" i="18"/>
  <c r="BA134" i="18"/>
  <c r="BA152" i="18"/>
  <c r="BA135" i="18"/>
  <c r="BA129" i="18"/>
  <c r="BA124" i="18"/>
  <c r="BA136" i="18"/>
  <c r="BA148" i="18"/>
  <c r="BA138" i="18"/>
  <c r="BA130" i="18"/>
  <c r="BA108" i="18"/>
  <c r="BA122" i="18"/>
  <c r="BA127" i="18"/>
  <c r="BA126" i="18"/>
  <c r="BA133" i="18"/>
  <c r="BA115" i="18"/>
  <c r="BA116" i="18"/>
  <c r="BA111" i="18"/>
  <c r="BA117" i="18"/>
  <c r="BA102" i="18"/>
  <c r="BA118" i="18"/>
  <c r="BA105" i="18"/>
  <c r="BA98" i="18"/>
  <c r="BA120" i="18"/>
  <c r="BA104" i="18"/>
  <c r="BA103" i="18"/>
  <c r="BA128" i="18"/>
  <c r="BA119" i="18"/>
  <c r="BA109" i="18"/>
  <c r="BA100" i="18"/>
  <c r="BA146" i="18"/>
  <c r="BA110" i="18"/>
  <c r="BA99" i="18"/>
  <c r="BA132" i="18"/>
  <c r="BA97" i="18"/>
  <c r="BA85" i="18"/>
  <c r="BA107" i="18"/>
  <c r="BA92" i="18"/>
  <c r="BA91" i="18"/>
  <c r="BA84" i="18"/>
  <c r="BA79" i="18"/>
  <c r="BA113" i="18"/>
  <c r="BA101" i="18"/>
  <c r="BA93" i="18"/>
  <c r="BA86" i="18"/>
  <c r="BA106" i="18"/>
  <c r="BA94" i="18"/>
  <c r="BA87" i="18"/>
  <c r="BA78" i="18"/>
  <c r="BA75" i="18"/>
  <c r="BA73" i="18"/>
  <c r="BA71" i="18"/>
  <c r="BA69" i="18"/>
  <c r="BA67" i="18"/>
  <c r="BA137" i="18"/>
  <c r="BA88" i="18"/>
  <c r="BA114" i="18"/>
  <c r="BA89" i="18"/>
  <c r="BA112" i="18"/>
  <c r="BA64" i="18"/>
  <c r="BA62" i="18"/>
  <c r="BA60" i="18"/>
  <c r="BA131" i="18"/>
  <c r="BA96" i="18"/>
  <c r="BA66" i="18"/>
  <c r="BA76" i="18"/>
  <c r="BA82" i="18"/>
  <c r="BA77" i="18"/>
  <c r="BA83" i="18"/>
  <c r="BA72" i="18"/>
  <c r="BA81" i="18"/>
  <c r="BA90" i="18"/>
  <c r="BA70" i="18"/>
  <c r="BA95" i="18"/>
  <c r="BA80" i="18"/>
  <c r="BA74" i="18"/>
  <c r="BA61" i="18"/>
  <c r="BA59" i="18"/>
  <c r="BA57" i="18"/>
  <c r="BA55" i="18"/>
  <c r="BA53" i="18"/>
  <c r="BA51" i="18"/>
  <c r="BA49" i="18"/>
  <c r="BA47" i="18"/>
  <c r="BA45" i="18"/>
  <c r="BA43" i="18"/>
  <c r="BA41" i="18"/>
  <c r="BA39" i="18"/>
  <c r="BA37" i="18"/>
  <c r="BA35" i="18"/>
  <c r="BA33" i="18"/>
  <c r="BA63" i="18"/>
  <c r="BA68" i="18"/>
  <c r="M11" i="18"/>
  <c r="Y11" i="18"/>
  <c r="AK11" i="18"/>
  <c r="AW11" i="18"/>
  <c r="M13" i="18"/>
  <c r="Y13" i="18"/>
  <c r="AK13" i="18"/>
  <c r="AW13" i="18"/>
  <c r="M15" i="18"/>
  <c r="Y15" i="18"/>
  <c r="AK15" i="18"/>
  <c r="AW15" i="18"/>
  <c r="M17" i="18"/>
  <c r="Y17" i="18"/>
  <c r="AK17" i="18"/>
  <c r="AW17" i="18"/>
  <c r="M19" i="18"/>
  <c r="Y19" i="18"/>
  <c r="AK19" i="18"/>
  <c r="AW19" i="18"/>
  <c r="M21" i="18"/>
  <c r="Y21" i="18"/>
  <c r="AK21" i="18"/>
  <c r="AW21" i="18"/>
  <c r="M23" i="18"/>
  <c r="Y23" i="18"/>
  <c r="AK23" i="18"/>
  <c r="AW23" i="18"/>
  <c r="M25" i="18"/>
  <c r="Y25" i="18"/>
  <c r="AK25" i="18"/>
  <c r="AW25" i="18"/>
  <c r="M27" i="18"/>
  <c r="Y27" i="18"/>
  <c r="AK27" i="18"/>
  <c r="AW27" i="18"/>
  <c r="M29" i="18"/>
  <c r="Y29" i="18"/>
  <c r="AK29" i="18"/>
  <c r="AW29" i="18"/>
  <c r="M31" i="18"/>
  <c r="Y31" i="18"/>
  <c r="AK31" i="18"/>
  <c r="AX31" i="18"/>
  <c r="AA32" i="18"/>
  <c r="AY32" i="18"/>
  <c r="AM34" i="18"/>
  <c r="R36" i="18"/>
  <c r="BB36" i="18"/>
  <c r="AI37" i="18"/>
  <c r="F40" i="18"/>
  <c r="AP40" i="18"/>
  <c r="W41" i="18"/>
  <c r="K45" i="18"/>
  <c r="AU45" i="18"/>
  <c r="BB48" i="18"/>
  <c r="AI49" i="18"/>
  <c r="W53" i="18"/>
  <c r="Q58" i="18"/>
  <c r="C60" i="18"/>
  <c r="BA65" i="18"/>
  <c r="X69" i="18"/>
  <c r="L74" i="18"/>
  <c r="F158" i="18"/>
  <c r="F152" i="18"/>
  <c r="F155" i="18"/>
  <c r="F147" i="18"/>
  <c r="F144" i="18"/>
  <c r="F142" i="18"/>
  <c r="F140" i="18"/>
  <c r="F156" i="18"/>
  <c r="F159" i="18"/>
  <c r="F153" i="18"/>
  <c r="F150" i="18"/>
  <c r="F145" i="18"/>
  <c r="F160" i="18"/>
  <c r="F151" i="18"/>
  <c r="F141" i="18"/>
  <c r="F136" i="18"/>
  <c r="F157" i="18"/>
  <c r="F128" i="18"/>
  <c r="F139" i="18"/>
  <c r="F121" i="18"/>
  <c r="F149" i="18"/>
  <c r="F146" i="18"/>
  <c r="F127" i="18"/>
  <c r="F123" i="18"/>
  <c r="F154" i="18"/>
  <c r="F133" i="18"/>
  <c r="F134" i="18"/>
  <c r="F132" i="18"/>
  <c r="F124" i="18"/>
  <c r="F148" i="18"/>
  <c r="F143" i="18"/>
  <c r="F130" i="18"/>
  <c r="F122" i="18"/>
  <c r="F126" i="18"/>
  <c r="F118" i="18"/>
  <c r="F113" i="18"/>
  <c r="F138" i="18"/>
  <c r="F114" i="18"/>
  <c r="F109" i="18"/>
  <c r="F125" i="18"/>
  <c r="F135" i="18"/>
  <c r="F131" i="18"/>
  <c r="F110" i="18"/>
  <c r="F105" i="18"/>
  <c r="F103" i="18"/>
  <c r="F101" i="18"/>
  <c r="F99" i="18"/>
  <c r="F97" i="18"/>
  <c r="F112" i="18"/>
  <c r="F104" i="18"/>
  <c r="F120" i="18"/>
  <c r="F102" i="18"/>
  <c r="F129" i="18"/>
  <c r="F98" i="18"/>
  <c r="F108" i="18"/>
  <c r="F107" i="18"/>
  <c r="F111" i="18"/>
  <c r="F106" i="18"/>
  <c r="F96" i="18"/>
  <c r="F117" i="18"/>
  <c r="F116" i="18"/>
  <c r="F115" i="18"/>
  <c r="F92" i="18"/>
  <c r="F87" i="18"/>
  <c r="F95" i="18"/>
  <c r="F88" i="18"/>
  <c r="F89" i="18"/>
  <c r="F81" i="18"/>
  <c r="F82" i="18"/>
  <c r="F90" i="18"/>
  <c r="F83" i="18"/>
  <c r="F78" i="18"/>
  <c r="F119" i="18"/>
  <c r="F91" i="18"/>
  <c r="F84" i="18"/>
  <c r="F80" i="18"/>
  <c r="F100" i="18"/>
  <c r="F94" i="18"/>
  <c r="F85" i="18"/>
  <c r="F71" i="18"/>
  <c r="F70" i="18"/>
  <c r="F86" i="18"/>
  <c r="F76" i="18"/>
  <c r="F69" i="18"/>
  <c r="F75" i="18"/>
  <c r="F68" i="18"/>
  <c r="F65" i="18"/>
  <c r="F63" i="18"/>
  <c r="F72" i="18"/>
  <c r="F74" i="18"/>
  <c r="F64" i="18"/>
  <c r="F59" i="18"/>
  <c r="F57" i="18"/>
  <c r="F55" i="18"/>
  <c r="F53" i="18"/>
  <c r="F51" i="18"/>
  <c r="F49" i="18"/>
  <c r="F47" i="18"/>
  <c r="F45" i="18"/>
  <c r="F43" i="18"/>
  <c r="F41" i="18"/>
  <c r="F39" i="18"/>
  <c r="F37" i="18"/>
  <c r="F35" i="18"/>
  <c r="F33" i="18"/>
  <c r="F93" i="18"/>
  <c r="F67" i="18"/>
  <c r="F137" i="18"/>
  <c r="F61" i="18"/>
  <c r="F73" i="18"/>
  <c r="F66" i="18"/>
  <c r="F79" i="18"/>
  <c r="F60" i="18"/>
  <c r="F58" i="18"/>
  <c r="R159" i="18"/>
  <c r="R153" i="18"/>
  <c r="R146" i="18"/>
  <c r="R148" i="18"/>
  <c r="R160" i="18"/>
  <c r="R154" i="18"/>
  <c r="R142" i="18"/>
  <c r="R140" i="18"/>
  <c r="R144" i="18"/>
  <c r="R158" i="18"/>
  <c r="R152" i="18"/>
  <c r="R155" i="18"/>
  <c r="R147" i="18"/>
  <c r="R156" i="18"/>
  <c r="R150" i="18"/>
  <c r="R138" i="18"/>
  <c r="R149" i="18"/>
  <c r="R137" i="18"/>
  <c r="R157" i="18"/>
  <c r="R136" i="18"/>
  <c r="R135" i="18"/>
  <c r="R130" i="18"/>
  <c r="R151" i="18"/>
  <c r="R126" i="18"/>
  <c r="R122" i="18"/>
  <c r="R121" i="18"/>
  <c r="R129" i="18"/>
  <c r="R141" i="18"/>
  <c r="R128" i="18"/>
  <c r="R143" i="18"/>
  <c r="R123" i="18"/>
  <c r="R139" i="18"/>
  <c r="R120" i="18"/>
  <c r="R133" i="18"/>
  <c r="R117" i="18"/>
  <c r="R131" i="18"/>
  <c r="R127" i="18"/>
  <c r="R113" i="18"/>
  <c r="R118" i="18"/>
  <c r="R114" i="18"/>
  <c r="R109" i="18"/>
  <c r="R103" i="18"/>
  <c r="R101" i="18"/>
  <c r="R99" i="18"/>
  <c r="R97" i="18"/>
  <c r="R145" i="18"/>
  <c r="R132" i="18"/>
  <c r="R111" i="18"/>
  <c r="R100" i="18"/>
  <c r="R105" i="18"/>
  <c r="R104" i="18"/>
  <c r="R102" i="18"/>
  <c r="R112" i="18"/>
  <c r="R110" i="18"/>
  <c r="R119" i="18"/>
  <c r="R98" i="18"/>
  <c r="R96" i="18"/>
  <c r="R115" i="18"/>
  <c r="R107" i="18"/>
  <c r="R125" i="18"/>
  <c r="R95" i="18"/>
  <c r="R83" i="18"/>
  <c r="R90" i="18"/>
  <c r="R106" i="18"/>
  <c r="R93" i="18"/>
  <c r="R86" i="18"/>
  <c r="R79" i="18"/>
  <c r="R134" i="18"/>
  <c r="R94" i="18"/>
  <c r="R87" i="18"/>
  <c r="R88" i="18"/>
  <c r="R89" i="18"/>
  <c r="R81" i="18"/>
  <c r="R108" i="18"/>
  <c r="R124" i="18"/>
  <c r="R85" i="18"/>
  <c r="R72" i="18"/>
  <c r="R74" i="18"/>
  <c r="R71" i="18"/>
  <c r="R116" i="18"/>
  <c r="R91" i="18"/>
  <c r="R77" i="18"/>
  <c r="R70" i="18"/>
  <c r="R69" i="18"/>
  <c r="R65" i="18"/>
  <c r="R63" i="18"/>
  <c r="R92" i="18"/>
  <c r="R80" i="18"/>
  <c r="R75" i="18"/>
  <c r="R78" i="18"/>
  <c r="R66" i="18"/>
  <c r="R84" i="18"/>
  <c r="R62" i="18"/>
  <c r="R59" i="18"/>
  <c r="R57" i="18"/>
  <c r="R55" i="18"/>
  <c r="R53" i="18"/>
  <c r="R51" i="18"/>
  <c r="R49" i="18"/>
  <c r="R47" i="18"/>
  <c r="R45" i="18"/>
  <c r="R43" i="18"/>
  <c r="R41" i="18"/>
  <c r="R39" i="18"/>
  <c r="R37" i="18"/>
  <c r="R35" i="18"/>
  <c r="R33" i="18"/>
  <c r="R73" i="18"/>
  <c r="R61" i="18"/>
  <c r="R76" i="18"/>
  <c r="R68" i="18"/>
  <c r="R64" i="18"/>
  <c r="R60" i="18"/>
  <c r="R58" i="18"/>
  <c r="R56" i="18"/>
  <c r="AD158" i="18"/>
  <c r="AD152" i="18"/>
  <c r="AD146" i="18"/>
  <c r="AD159" i="18"/>
  <c r="AD153" i="18"/>
  <c r="AD149" i="18"/>
  <c r="AD148" i="18"/>
  <c r="AD142" i="18"/>
  <c r="AD140" i="18"/>
  <c r="AD160" i="18"/>
  <c r="AD154" i="18"/>
  <c r="AD144" i="18"/>
  <c r="AD155" i="18"/>
  <c r="AD143" i="18"/>
  <c r="AD137" i="18"/>
  <c r="AD139" i="18"/>
  <c r="AD135" i="18"/>
  <c r="AD141" i="18"/>
  <c r="AD147" i="18"/>
  <c r="AD134" i="18"/>
  <c r="AD125" i="18"/>
  <c r="AD119" i="18"/>
  <c r="AD133" i="18"/>
  <c r="AD131" i="18"/>
  <c r="AD121" i="18"/>
  <c r="AD138" i="18"/>
  <c r="AD126" i="18"/>
  <c r="AD122" i="18"/>
  <c r="AD130" i="18"/>
  <c r="AD156" i="18"/>
  <c r="AD136" i="18"/>
  <c r="AD145" i="18"/>
  <c r="AD110" i="18"/>
  <c r="AD129" i="18"/>
  <c r="AD116" i="18"/>
  <c r="AD157" i="18"/>
  <c r="AD132" i="18"/>
  <c r="AD117" i="18"/>
  <c r="AD113" i="18"/>
  <c r="AD103" i="18"/>
  <c r="AD101" i="18"/>
  <c r="AD99" i="18"/>
  <c r="AD97" i="18"/>
  <c r="AD150" i="18"/>
  <c r="AD107" i="18"/>
  <c r="AD100" i="18"/>
  <c r="AD115" i="18"/>
  <c r="AD108" i="18"/>
  <c r="AD106" i="18"/>
  <c r="AD105" i="18"/>
  <c r="AD124" i="18"/>
  <c r="AD123" i="18"/>
  <c r="AD111" i="18"/>
  <c r="AD104" i="18"/>
  <c r="AD109" i="18"/>
  <c r="AD102" i="18"/>
  <c r="AD96" i="18"/>
  <c r="AD114" i="18"/>
  <c r="AD127" i="18"/>
  <c r="AD118" i="18"/>
  <c r="AD112" i="18"/>
  <c r="AD98" i="18"/>
  <c r="AD86" i="18"/>
  <c r="AD93" i="18"/>
  <c r="AD81" i="18"/>
  <c r="AD151" i="18"/>
  <c r="AD90" i="18"/>
  <c r="AD83" i="18"/>
  <c r="AD82" i="18"/>
  <c r="AD80" i="18"/>
  <c r="AD91" i="18"/>
  <c r="AD84" i="18"/>
  <c r="AD92" i="18"/>
  <c r="AD85" i="18"/>
  <c r="AD79" i="18"/>
  <c r="AD77" i="18"/>
  <c r="AD95" i="18"/>
  <c r="AD94" i="18"/>
  <c r="AD88" i="18"/>
  <c r="AD87" i="18"/>
  <c r="AD73" i="18"/>
  <c r="AD72" i="18"/>
  <c r="AD76" i="18"/>
  <c r="AD71" i="18"/>
  <c r="AD78" i="18"/>
  <c r="AD74" i="18"/>
  <c r="AD70" i="18"/>
  <c r="AD65" i="18"/>
  <c r="AD63" i="18"/>
  <c r="AD61" i="18"/>
  <c r="AD68" i="18"/>
  <c r="AD89" i="18"/>
  <c r="AD120" i="18"/>
  <c r="AD128" i="18"/>
  <c r="AD64" i="18"/>
  <c r="AD59" i="18"/>
  <c r="AD57" i="18"/>
  <c r="AD55" i="18"/>
  <c r="AD53" i="18"/>
  <c r="AD51" i="18"/>
  <c r="AD49" i="18"/>
  <c r="AD47" i="18"/>
  <c r="AD45" i="18"/>
  <c r="AD43" i="18"/>
  <c r="AD41" i="18"/>
  <c r="AD39" i="18"/>
  <c r="AD37" i="18"/>
  <c r="AD35" i="18"/>
  <c r="AD33" i="18"/>
  <c r="AD75" i="18"/>
  <c r="AD67" i="18"/>
  <c r="AD62" i="18"/>
  <c r="AD69" i="18"/>
  <c r="AD66" i="18"/>
  <c r="AD58" i="18"/>
  <c r="AD56" i="18"/>
  <c r="AP157" i="18"/>
  <c r="AP151" i="18"/>
  <c r="AP147" i="18"/>
  <c r="AP158" i="18"/>
  <c r="AP152" i="18"/>
  <c r="AP142" i="18"/>
  <c r="AP140" i="18"/>
  <c r="AP155" i="18"/>
  <c r="AP146" i="18"/>
  <c r="AP148" i="18"/>
  <c r="AP159" i="18"/>
  <c r="AP137" i="18"/>
  <c r="AP160" i="18"/>
  <c r="AP141" i="18"/>
  <c r="AP154" i="18"/>
  <c r="AP149" i="18"/>
  <c r="AP130" i="18"/>
  <c r="AP150" i="18"/>
  <c r="AP145" i="18"/>
  <c r="AP139" i="18"/>
  <c r="AP143" i="18"/>
  <c r="AP127" i="18"/>
  <c r="AP119" i="18"/>
  <c r="AP156" i="18"/>
  <c r="AP144" i="18"/>
  <c r="AP132" i="18"/>
  <c r="AP125" i="18"/>
  <c r="AP121" i="18"/>
  <c r="AP131" i="18"/>
  <c r="AP126" i="18"/>
  <c r="AP122" i="18"/>
  <c r="AP129" i="18"/>
  <c r="AP114" i="18"/>
  <c r="AP109" i="18"/>
  <c r="AP134" i="18"/>
  <c r="AP153" i="18"/>
  <c r="AP124" i="18"/>
  <c r="AP123" i="18"/>
  <c r="AP133" i="18"/>
  <c r="AP117" i="18"/>
  <c r="AP101" i="18"/>
  <c r="AP99" i="18"/>
  <c r="AP97" i="18"/>
  <c r="AP103" i="18"/>
  <c r="AP136" i="18"/>
  <c r="AP120" i="18"/>
  <c r="AP110" i="18"/>
  <c r="AP118" i="18"/>
  <c r="AP107" i="18"/>
  <c r="AP108" i="18"/>
  <c r="AP106" i="18"/>
  <c r="AP96" i="18"/>
  <c r="AP98" i="18"/>
  <c r="AP105" i="18"/>
  <c r="AP111" i="18"/>
  <c r="AP135" i="18"/>
  <c r="AP89" i="18"/>
  <c r="AP84" i="18"/>
  <c r="AP138" i="18"/>
  <c r="AP102" i="18"/>
  <c r="AP112" i="18"/>
  <c r="AP115" i="18"/>
  <c r="AP94" i="18"/>
  <c r="AP88" i="18"/>
  <c r="AP87" i="18"/>
  <c r="AP78" i="18"/>
  <c r="AP95" i="18"/>
  <c r="AP81" i="18"/>
  <c r="AP100" i="18"/>
  <c r="AP80" i="18"/>
  <c r="AP116" i="18"/>
  <c r="AP90" i="18"/>
  <c r="AP83" i="18"/>
  <c r="AP82" i="18"/>
  <c r="AP113" i="18"/>
  <c r="AP91" i="18"/>
  <c r="AP128" i="18"/>
  <c r="AP92" i="18"/>
  <c r="AP75" i="18"/>
  <c r="AP73" i="18"/>
  <c r="AP72" i="18"/>
  <c r="AP71" i="18"/>
  <c r="AP93" i="18"/>
  <c r="AP79" i="18"/>
  <c r="AP77" i="18"/>
  <c r="AP70" i="18"/>
  <c r="AP65" i="18"/>
  <c r="AP63" i="18"/>
  <c r="AP61" i="18"/>
  <c r="AP85" i="18"/>
  <c r="AP76" i="18"/>
  <c r="AP74" i="18"/>
  <c r="AP69" i="18"/>
  <c r="AP67" i="18"/>
  <c r="AP66" i="18"/>
  <c r="AP59" i="18"/>
  <c r="AP57" i="18"/>
  <c r="AP55" i="18"/>
  <c r="AP53" i="18"/>
  <c r="AP51" i="18"/>
  <c r="AP49" i="18"/>
  <c r="AP47" i="18"/>
  <c r="AP45" i="18"/>
  <c r="AP43" i="18"/>
  <c r="AP41" i="18"/>
  <c r="AP39" i="18"/>
  <c r="AP37" i="18"/>
  <c r="AP35" i="18"/>
  <c r="AP33" i="18"/>
  <c r="AP86" i="18"/>
  <c r="AP64" i="18"/>
  <c r="AP58" i="18"/>
  <c r="AP56" i="18"/>
  <c r="BB148" i="18"/>
  <c r="BB144" i="18"/>
  <c r="BB156" i="18"/>
  <c r="BB150" i="18"/>
  <c r="BB159" i="18"/>
  <c r="BB153" i="18"/>
  <c r="BB145" i="18"/>
  <c r="BB147" i="18"/>
  <c r="BB142" i="18"/>
  <c r="BB140" i="18"/>
  <c r="BB160" i="18"/>
  <c r="BB154" i="18"/>
  <c r="BB157" i="18"/>
  <c r="BB151" i="18"/>
  <c r="BB141" i="18"/>
  <c r="BB143" i="18"/>
  <c r="BB158" i="18"/>
  <c r="BB139" i="18"/>
  <c r="BB137" i="18"/>
  <c r="BB136" i="18"/>
  <c r="BB129" i="18"/>
  <c r="BB155" i="18"/>
  <c r="BB130" i="18"/>
  <c r="BB152" i="18"/>
  <c r="BB135" i="18"/>
  <c r="BB124" i="18"/>
  <c r="BB119" i="18"/>
  <c r="BB128" i="18"/>
  <c r="BB138" i="18"/>
  <c r="BB127" i="18"/>
  <c r="BB125" i="18"/>
  <c r="BB121" i="18"/>
  <c r="BB134" i="18"/>
  <c r="BB113" i="18"/>
  <c r="BB123" i="18"/>
  <c r="BB120" i="18"/>
  <c r="BB126" i="18"/>
  <c r="BB146" i="18"/>
  <c r="BB131" i="18"/>
  <c r="BB118" i="18"/>
  <c r="BB110" i="18"/>
  <c r="BB149" i="18"/>
  <c r="BB106" i="18"/>
  <c r="BB101" i="18"/>
  <c r="BB99" i="18"/>
  <c r="BB97" i="18"/>
  <c r="BB133" i="18"/>
  <c r="BB108" i="18"/>
  <c r="BB122" i="18"/>
  <c r="BB105" i="18"/>
  <c r="BB98" i="18"/>
  <c r="BB115" i="18"/>
  <c r="BB104" i="18"/>
  <c r="BB109" i="18"/>
  <c r="BB100" i="18"/>
  <c r="BB132" i="18"/>
  <c r="BB102" i="18"/>
  <c r="BB107" i="18"/>
  <c r="BB92" i="18"/>
  <c r="BB116" i="18"/>
  <c r="BB96" i="18"/>
  <c r="BB87" i="18"/>
  <c r="BB85" i="18"/>
  <c r="BB93" i="18"/>
  <c r="BB86" i="18"/>
  <c r="BB94" i="18"/>
  <c r="BB78" i="18"/>
  <c r="BB111" i="18"/>
  <c r="BB103" i="18"/>
  <c r="BB88" i="18"/>
  <c r="BB80" i="18"/>
  <c r="BB114" i="18"/>
  <c r="BB89" i="18"/>
  <c r="BB95" i="18"/>
  <c r="BB117" i="18"/>
  <c r="BB66" i="18"/>
  <c r="BB76" i="18"/>
  <c r="BB82" i="18"/>
  <c r="BB77" i="18"/>
  <c r="BB83" i="18"/>
  <c r="BB79" i="18"/>
  <c r="BB72" i="18"/>
  <c r="BB84" i="18"/>
  <c r="BB81" i="18"/>
  <c r="BB73" i="18"/>
  <c r="BB71" i="18"/>
  <c r="BB65" i="18"/>
  <c r="BB63" i="18"/>
  <c r="BB61" i="18"/>
  <c r="BB75" i="18"/>
  <c r="BB69" i="18"/>
  <c r="BB74" i="18"/>
  <c r="BB64" i="18"/>
  <c r="BB62" i="18"/>
  <c r="BB59" i="18"/>
  <c r="BB57" i="18"/>
  <c r="BB55" i="18"/>
  <c r="BB53" i="18"/>
  <c r="BB51" i="18"/>
  <c r="BB49" i="18"/>
  <c r="BB47" i="18"/>
  <c r="BB45" i="18"/>
  <c r="BB43" i="18"/>
  <c r="BB41" i="18"/>
  <c r="BB39" i="18"/>
  <c r="BB37" i="18"/>
  <c r="BB35" i="18"/>
  <c r="BB33" i="18"/>
  <c r="BB70" i="18"/>
  <c r="BB68" i="18"/>
  <c r="BB67" i="18"/>
  <c r="BB91" i="18"/>
  <c r="BB58" i="18"/>
  <c r="BB56" i="18"/>
  <c r="N11" i="18"/>
  <c r="Z11" i="18"/>
  <c r="AL11" i="18"/>
  <c r="AX11" i="18"/>
  <c r="N13" i="18"/>
  <c r="Z13" i="18"/>
  <c r="AL13" i="18"/>
  <c r="AX13" i="18"/>
  <c r="N15" i="18"/>
  <c r="Z15" i="18"/>
  <c r="AL15" i="18"/>
  <c r="AX15" i="18"/>
  <c r="N17" i="18"/>
  <c r="Z17" i="18"/>
  <c r="AL17" i="18"/>
  <c r="AX17" i="18"/>
  <c r="N19" i="18"/>
  <c r="Z19" i="18"/>
  <c r="AL19" i="18"/>
  <c r="AX19" i="18"/>
  <c r="N21" i="18"/>
  <c r="Z21" i="18"/>
  <c r="AL21" i="18"/>
  <c r="AX21" i="18"/>
  <c r="N23" i="18"/>
  <c r="Z23" i="18"/>
  <c r="AL23" i="18"/>
  <c r="AX23" i="18"/>
  <c r="N25" i="18"/>
  <c r="Z25" i="18"/>
  <c r="AL25" i="18"/>
  <c r="AX25" i="18"/>
  <c r="N27" i="18"/>
  <c r="Z27" i="18"/>
  <c r="AL27" i="18"/>
  <c r="AX27" i="18"/>
  <c r="N29" i="18"/>
  <c r="Z29" i="18"/>
  <c r="AL29" i="18"/>
  <c r="AX29" i="18"/>
  <c r="N31" i="18"/>
  <c r="Z31" i="18"/>
  <c r="AL31" i="18"/>
  <c r="K32" i="18"/>
  <c r="O34" i="18"/>
  <c r="K35" i="18"/>
  <c r="AA36" i="18"/>
  <c r="AJ37" i="18"/>
  <c r="Q38" i="18"/>
  <c r="BA38" i="18"/>
  <c r="O40" i="18"/>
  <c r="AY40" i="18"/>
  <c r="X41" i="18"/>
  <c r="E42" i="18"/>
  <c r="AO42" i="18"/>
  <c r="C44" i="18"/>
  <c r="AM44" i="18"/>
  <c r="L45" i="18"/>
  <c r="AV45" i="18"/>
  <c r="AC46" i="18"/>
  <c r="AA48" i="18"/>
  <c r="AJ49" i="18"/>
  <c r="Q50" i="18"/>
  <c r="BA50" i="18"/>
  <c r="O52" i="18"/>
  <c r="AY52" i="18"/>
  <c r="X53" i="18"/>
  <c r="E54" i="18"/>
  <c r="AO54" i="18"/>
  <c r="C56" i="18"/>
  <c r="AO56" i="18"/>
  <c r="AA58" i="18"/>
  <c r="K59" i="18"/>
  <c r="C62" i="18"/>
  <c r="E63" i="18"/>
  <c r="Y69" i="18"/>
  <c r="AJ82"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<sst xmlns="http://schemas.openxmlformats.org/spreadsheetml/2006/main" count="62" uniqueCount="40">
  <si>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</si>
  <si>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</si>
  <si>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</si>
  <si>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</si>
  <si>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</si>
  <si>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</si>
  <si>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</si>
  <si>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</si>
  <si>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</si>
  <si>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</si>
  <si>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</si>
  <si>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</si>
  <si>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</si>
  <si>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</si>
  <si>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</si>
  <si>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</si>
  <si>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</si>
  <si>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</si>
  <si>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</si>
  <si>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</si>
  <si>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</si>
  <si>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</si>
  <si>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</si>
  <si>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</si>
  <si>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</si>
  <si>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</si>
  <si>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</si>
  <si>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</si>
  <si>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</si>
  <si>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</si>
  <si>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</si>
  <si>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</si>
  <si>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CA_31_05_2026_SWP_LLP_30_EXT_40_UFR_3.3</t>
  </si>
  <si>
    <t>Euro</t>
  </si>
  <si>
    <t>EUR_31_05_2026_SWP_LLP_20_EXT_40_UFR_3.3</t>
  </si>
  <si>
    <t>United Kingdom</t>
  </si>
  <si>
    <t>GB_31_05_2026_SWP_LLP_50_EXT_40_UFR_3.3</t>
  </si>
  <si>
    <t>United States</t>
  </si>
  <si>
    <t>US_31_05_2026_SWP_LLP_30_EXT_40_UFR_3.3</t>
  </si>
  <si>
    <t>31/05/2026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</si>
</sst>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9"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5" zeroHeight="1" x14ac:dyDescent="0.35"/>
  <cols>
    <col min="1" max="1" width="5.54296875" customWidth="1"/>
    <col min="2" max="2" width="0.90625" customWidth="1"/>
    <col min="3" max="3" width="1.08984375" customWidth="1"/>
    <col min="4" max="4" width="5.54296875" customWidth="1"/>
    <col min="5" max="7" width="11.54296875" customWidth="1"/>
    <col min="8" max="9" width="5.54296875" customWidth="1"/>
    <col min="10" max="12" width="11.54296875" customWidth="1"/>
    <col min="13" max="14" width="5.54296875" customWidth="1"/>
    <col min="15" max="17" width="0" hidden="1" customWidth="1"/>
    <col min="18" max="16384" width="10.90625" hidden="1"/>
  </cols>
  <sheetData>
    <row r="1" spans="1:17" ht="14.25" customHeight="1" x14ac:dyDescent="0.35">
      <c r="A1" s="38" t="s">
        <v>39</v>
      </c>
      <c r="B1" s="38"/>
      <c r="C1" s="1"/>
      <c r="D1" s="1"/>
      <c r="E1" s="1"/>
      <c r="F1" s="1"/>
      <c r="G1" s="1"/>
      <c r="H1" s="1"/>
      <c r="I1" s="1"/>
      <c r="J1" s="1"/>
      <c r="K1" s="1"/>
      <c r="L1" s="1"/>
      <c r="M1" s="1"/>
      <c r="N1" s="1"/>
      <c r="O1" s="1"/>
      <c r="P1" s="1"/>
      <c r="Q1" s="1"/>
    </row>
    <row r="2" spans="1:17" ht="14.25" customHeight="1" x14ac:dyDescent="0.35">
      <c r="A2" s="1"/>
      <c r="B2" s="1"/>
      <c r="C2" s="1"/>
      <c r="D2" s="1"/>
      <c r="E2" s="1"/>
      <c r="F2" s="1"/>
      <c r="G2" s="1"/>
      <c r="H2" s="1"/>
      <c r="I2" s="1"/>
      <c r="J2" s="1"/>
      <c r="K2" s="1"/>
      <c r="L2" s="1"/>
      <c r="M2" s="1"/>
      <c r="N2" s="1"/>
      <c r="O2" s="1"/>
      <c r="P2" s="1"/>
      <c r="Q2" s="1"/>
    </row>
    <row r="3" spans="1:17" ht="14.25" customHeight="1" x14ac:dyDescent="0.35">
      <c r="A3" s="1"/>
      <c r="B3" s="1"/>
      <c r="C3" s="1"/>
      <c r="D3" s="1"/>
      <c r="E3" s="1"/>
      <c r="F3" s="1"/>
      <c r="G3" s="1"/>
      <c r="H3" s="1"/>
      <c r="I3" s="1"/>
      <c r="J3" s="1"/>
      <c r="K3" s="1"/>
      <c r="L3" s="1"/>
      <c r="M3" s="1"/>
      <c r="N3" s="1"/>
      <c r="O3" s="1"/>
      <c r="P3" s="1"/>
      <c r="Q3" s="1"/>
    </row>
    <row r="4" spans="1:17" ht="14.25" customHeight="1" x14ac:dyDescent="0.35">
      <c r="A4" s="1"/>
      <c r="B4" s="1"/>
      <c r="C4" s="1"/>
      <c r="D4" s="1"/>
      <c r="E4" s="1"/>
      <c r="F4" s="1"/>
      <c r="G4" s="1"/>
      <c r="H4" s="1"/>
      <c r="I4" s="1"/>
      <c r="J4" s="1"/>
      <c r="K4" s="1"/>
      <c r="L4" s="1"/>
      <c r="M4" s="1"/>
      <c r="N4" s="1"/>
      <c r="O4" s="1"/>
      <c r="P4" s="1"/>
      <c r="Q4" s="1"/>
    </row>
    <row r="5" spans="1:17" ht="14.25" customHeight="1" x14ac:dyDescent="0.35">
      <c r="A5" s="1"/>
      <c r="B5" s="1"/>
      <c r="C5" s="1"/>
      <c r="D5" s="1"/>
      <c r="E5" s="1"/>
      <c r="F5" s="1"/>
      <c r="G5" s="1"/>
      <c r="H5" s="1"/>
      <c r="I5" s="1"/>
      <c r="J5" s="1"/>
      <c r="K5" s="1"/>
      <c r="L5" s="1"/>
      <c r="M5" s="1"/>
      <c r="N5" s="1"/>
      <c r="O5" s="1"/>
      <c r="P5" s="1"/>
      <c r="Q5" s="1"/>
    </row>
    <row r="6" spans="1:17" ht="14.25" customHeight="1" x14ac:dyDescent="0.35">
      <c r="A6" s="1"/>
      <c r="B6" s="1"/>
      <c r="C6" s="1"/>
      <c r="D6" s="1"/>
      <c r="E6" s="1"/>
      <c r="F6" s="1"/>
      <c r="G6" s="1"/>
      <c r="H6" s="1"/>
      <c r="I6" s="1"/>
      <c r="J6" s="1"/>
      <c r="K6" s="1"/>
      <c r="L6" s="1"/>
      <c r="M6" s="1"/>
      <c r="N6" s="1"/>
      <c r="O6" s="1"/>
      <c r="P6" s="1"/>
      <c r="Q6" s="1"/>
    </row>
    <row r="7" spans="1:17" ht="14.25" customHeight="1" x14ac:dyDescent="0.35">
      <c r="A7" s="1"/>
      <c r="B7" s="1"/>
      <c r="C7" s="1"/>
      <c r="D7" s="1"/>
      <c r="E7" s="1"/>
      <c r="F7" s="1"/>
      <c r="G7" s="1"/>
      <c r="H7" s="1"/>
      <c r="I7" s="1"/>
      <c r="J7" s="1"/>
      <c r="K7" s="1"/>
      <c r="L7" s="1"/>
      <c r="M7" s="1"/>
      <c r="N7" s="1"/>
      <c r="O7" s="1"/>
      <c r="P7" s="1"/>
      <c r="Q7" s="1"/>
    </row>
    <row r="8" spans="1:17" ht="14.25" customHeight="1" x14ac:dyDescent="0.35">
      <c r="A8" s="1"/>
      <c r="B8" s="1"/>
      <c r="C8" s="1"/>
      <c r="D8" s="1"/>
      <c r="E8" s="1"/>
      <c r="F8" s="1"/>
      <c r="G8" s="1"/>
      <c r="H8" s="1"/>
      <c r="I8" s="1"/>
      <c r="J8" s="1"/>
      <c r="K8" s="1"/>
      <c r="L8" s="1"/>
      <c r="M8" s="1"/>
      <c r="N8" s="1"/>
      <c r="O8" s="1"/>
      <c r="P8" s="1"/>
      <c r="Q8" s="1"/>
    </row>
    <row r="9" spans="1:17" ht="14.25" customHeight="1" x14ac:dyDescent="0.35">
      <c r="A9" s="1"/>
      <c r="B9" s="1"/>
      <c r="C9" s="1"/>
      <c r="D9" s="1"/>
      <c r="E9" s="1"/>
      <c r="F9" s="1"/>
      <c r="G9" s="1"/>
      <c r="H9" s="1"/>
      <c r="I9" s="1"/>
      <c r="J9" s="1"/>
      <c r="K9" s="1"/>
      <c r="L9" s="1"/>
      <c r="M9" s="1"/>
      <c r="N9" s="1"/>
      <c r="O9" s="1"/>
      <c r="P9" s="1"/>
      <c r="Q9" s="1"/>
    </row>
    <row r="10" spans="1:17" ht="14.25" customHeight="1" x14ac:dyDescent="0.35">
      <c r="A10" s="1"/>
      <c r="B10" s="1"/>
      <c r="C10" s="1"/>
      <c r="D10" s="1"/>
      <c r="E10" s="1"/>
      <c r="F10" s="1"/>
      <c r="G10" s="1"/>
      <c r="H10" s="1"/>
      <c r="I10" s="1"/>
      <c r="J10" s="1"/>
      <c r="K10" s="1"/>
      <c r="L10" s="1"/>
      <c r="M10" s="1"/>
      <c r="N10" s="1"/>
      <c r="O10" s="1"/>
      <c r="P10" s="1"/>
      <c r="Q10" s="1"/>
    </row>
    <row r="11" spans="1:17" ht="14.25" customHeight="1" x14ac:dyDescent="0.35">
      <c r="A11" s="1"/>
      <c r="B11" s="1"/>
      <c r="C11" s="1"/>
      <c r="D11" s="1"/>
      <c r="E11" s="1"/>
      <c r="F11" s="1"/>
      <c r="G11" s="1"/>
      <c r="H11" s="1"/>
      <c r="I11" s="1"/>
      <c r="J11" s="1"/>
      <c r="K11" s="1"/>
      <c r="L11" s="1"/>
      <c r="M11" s="1"/>
      <c r="N11" s="1"/>
      <c r="O11" s="1"/>
      <c r="P11" s="1"/>
      <c r="Q11" s="1"/>
    </row>
    <row r="12" spans="1:17" ht="14.25" customHeight="1" x14ac:dyDescent="0.35">
      <c r="A12" s="1"/>
      <c r="B12" s="1"/>
      <c r="C12" s="1"/>
      <c r="D12" s="1"/>
      <c r="E12" s="1"/>
      <c r="F12" s="1"/>
      <c r="G12" s="1"/>
      <c r="H12" s="1"/>
      <c r="I12" s="1"/>
      <c r="J12" s="1"/>
      <c r="K12" s="1"/>
      <c r="L12" s="1"/>
      <c r="M12" s="1"/>
      <c r="N12" s="1"/>
      <c r="O12" s="1"/>
      <c r="P12" s="1"/>
      <c r="Q12" s="1"/>
    </row>
    <row r="13" spans="1:17" ht="14.25" customHeight="1" x14ac:dyDescent="0.35">
      <c r="A13" s="1"/>
      <c r="B13" s="1"/>
      <c r="C13" s="1"/>
      <c r="D13" s="1"/>
      <c r="E13" s="39" t="str">
        <f>"Risk-free curves as of " &amp; A1</f>
        <v>Risk-free curves as of 31/05/2026</v>
      </c>
      <c r="F13" s="39"/>
      <c r="G13" s="39"/>
      <c r="H13" s="39"/>
      <c r="I13" s="39"/>
      <c r="J13" s="39"/>
      <c r="K13" s="39"/>
      <c r="L13" s="39"/>
      <c r="M13" s="1"/>
      <c r="N13" s="1"/>
      <c r="O13" s="1"/>
      <c r="P13" s="1"/>
      <c r="Q13" s="1"/>
    </row>
    <row r="14" spans="1:17" ht="14.25" customHeight="1" x14ac:dyDescent="0.35">
      <c r="A14" s="1"/>
      <c r="B14" s="1"/>
      <c r="C14" s="1"/>
      <c r="D14" s="1"/>
      <c r="E14" s="39"/>
      <c r="F14" s="39"/>
      <c r="G14" s="39"/>
      <c r="H14" s="39"/>
      <c r="I14" s="39"/>
      <c r="J14" s="39"/>
      <c r="K14" s="39"/>
      <c r="L14" s="39"/>
      <c r="M14" s="1"/>
      <c r="N14" s="1"/>
      <c r="O14" s="1"/>
      <c r="P14" s="1"/>
      <c r="Q14" s="1"/>
    </row>
    <row r="15" spans="1:17" ht="21.75" customHeight="1" x14ac:dyDescent="0.35">
      <c r="A15" s="1"/>
      <c r="B15" s="1"/>
      <c r="C15" s="1"/>
      <c r="D15" s="1"/>
      <c r="E15" s="37" t="s">
        <v>14</v>
      </c>
      <c r="F15" s="37"/>
      <c r="G15" s="37"/>
      <c r="H15" s="37"/>
      <c r="I15" s="37"/>
      <c r="J15" s="37"/>
      <c r="K15" s="37"/>
      <c r="L15" s="37"/>
      <c r="M15" s="1"/>
      <c r="N15" s="1"/>
      <c r="O15" s="1"/>
      <c r="P15" s="1"/>
      <c r="Q15" s="1"/>
    </row>
    <row r="16" spans="1:17" ht="14.25" customHeight="1" x14ac:dyDescent="0.35">
      <c r="A16" s="1"/>
      <c r="B16" s="1"/>
      <c r="C16" s="1"/>
      <c r="D16" s="1"/>
      <c r="E16" s="1"/>
      <c r="F16" s="1"/>
      <c r="G16" s="1"/>
      <c r="H16" s="1"/>
      <c r="I16" s="1"/>
      <c r="J16" s="1"/>
      <c r="K16" s="1"/>
      <c r="L16" s="1"/>
      <c r="M16" s="1"/>
      <c r="N16" s="1"/>
      <c r="O16" s="1"/>
      <c r="P16" s="1"/>
      <c r="Q16" s="1"/>
    </row>
    <row r="17" spans="1:17" ht="14.25" customHeight="1" x14ac:dyDescent="0.35">
      <c r="A17" s="1"/>
      <c r="B17" s="1"/>
      <c r="C17" s="1"/>
      <c r="D17" s="1"/>
      <c r="E17" s="37" t="s">
        <v>15</v>
      </c>
      <c r="F17" s="37"/>
      <c r="G17" s="37"/>
      <c r="H17" s="1"/>
      <c r="I17" s="1"/>
      <c r="J17" s="37" t="s">
        <v>16</v>
      </c>
      <c r="K17" s="37"/>
      <c r="L17" s="37"/>
      <c r="M17" s="1"/>
      <c r="N17" s="1"/>
      <c r="O17" s="1"/>
      <c r="P17" s="1"/>
      <c r="Q17" s="1"/>
    </row>
    <row r="18" spans="1:17" ht="14.25" customHeight="1" x14ac:dyDescent="0.35">
      <c r="A18" s="1"/>
      <c r="B18" s="1"/>
      <c r="C18" s="1"/>
      <c r="D18" s="1"/>
      <c r="E18" s="37"/>
      <c r="F18" s="37"/>
      <c r="G18" s="37"/>
      <c r="H18" s="1"/>
      <c r="I18" s="1"/>
      <c r="J18" s="37"/>
      <c r="K18" s="37"/>
      <c r="L18" s="37"/>
      <c r="M18" s="1"/>
      <c r="N18" s="1"/>
      <c r="O18" s="1"/>
      <c r="P18" s="1"/>
      <c r="Q18" s="1"/>
    </row>
    <row r="19" spans="1:17" ht="14.25" customHeight="1" x14ac:dyDescent="0.35">
      <c r="A19" s="1"/>
      <c r="B19" s="1"/>
      <c r="C19" s="1"/>
      <c r="D19" s="1"/>
      <c r="E19" s="37"/>
      <c r="F19" s="37"/>
      <c r="G19" s="37"/>
      <c r="H19" s="1"/>
      <c r="I19" s="1"/>
      <c r="J19" s="37"/>
      <c r="K19" s="37"/>
      <c r="L19" s="37"/>
      <c r="M19" s="1"/>
      <c r="N19" s="1"/>
      <c r="O19" s="1"/>
      <c r="P19" s="1"/>
      <c r="Q19" s="1"/>
    </row>
    <row r="20" spans="1:17" ht="14.25" customHeight="1" x14ac:dyDescent="0.35">
      <c r="A20" s="1"/>
      <c r="B20" s="1"/>
      <c r="C20" s="1"/>
      <c r="D20" s="1"/>
      <c r="E20" s="37"/>
      <c r="F20" s="37"/>
      <c r="G20" s="37"/>
      <c r="H20" s="1"/>
      <c r="I20" s="1"/>
      <c r="J20" s="37"/>
      <c r="K20" s="37"/>
      <c r="L20" s="37"/>
      <c r="M20" s="1"/>
      <c r="N20" s="1"/>
      <c r="O20" s="1"/>
      <c r="P20" s="1"/>
      <c r="Q20" s="1"/>
    </row>
    <row r="21" spans="1:17" ht="14.25" customHeight="1" x14ac:dyDescent="0.35">
      <c r="A21" s="1"/>
      <c r="B21" s="1"/>
      <c r="C21" s="1"/>
      <c r="D21" s="1"/>
      <c r="E21" s="1"/>
      <c r="F21" s="1"/>
      <c r="G21" s="1"/>
      <c r="H21" s="1"/>
      <c r="I21" s="1"/>
      <c r="J21" s="1"/>
      <c r="K21" s="1"/>
      <c r="L21" s="1"/>
      <c r="M21" s="1"/>
      <c r="N21" s="1"/>
      <c r="O21" s="1"/>
      <c r="P21" s="1"/>
      <c r="Q21" s="1"/>
    </row>
    <row r="22" spans="1:17" ht="14.25" customHeight="1" x14ac:dyDescent="0.35">
      <c r="A22" s="1"/>
      <c r="B22" s="1"/>
      <c r="C22" s="1"/>
      <c r="D22" s="1"/>
      <c r="E22" s="37" t="s">
        <v>10</v>
      </c>
      <c r="F22" s="37"/>
      <c r="G22" s="37"/>
      <c r="H22" s="1"/>
      <c r="I22" s="1"/>
      <c r="J22" s="37" t="s">
        <v>12</v>
      </c>
      <c r="K22" s="37"/>
      <c r="L22" s="37"/>
      <c r="M22" s="1"/>
      <c r="N22" s="1"/>
      <c r="O22" s="1"/>
      <c r="P22" s="1"/>
      <c r="Q22" s="1"/>
    </row>
    <row r="23" spans="1:17" ht="14.25" customHeight="1" x14ac:dyDescent="0.35">
      <c r="A23" s="1"/>
      <c r="B23" s="1"/>
      <c r="C23" s="1"/>
      <c r="D23" s="1"/>
      <c r="E23" s="37"/>
      <c r="F23" s="37"/>
      <c r="G23" s="37"/>
      <c r="H23" s="1"/>
      <c r="I23" s="1"/>
      <c r="J23" s="37"/>
      <c r="K23" s="37"/>
      <c r="L23" s="37"/>
      <c r="M23" s="1"/>
      <c r="N23" s="1"/>
      <c r="O23" s="1"/>
      <c r="P23" s="1"/>
      <c r="Q23" s="1"/>
    </row>
    <row r="24" spans="1:17" ht="14.25" customHeight="1" x14ac:dyDescent="0.35">
      <c r="A24" s="1"/>
      <c r="B24" s="1"/>
      <c r="C24" s="1"/>
      <c r="D24" s="1"/>
      <c r="E24" s="37"/>
      <c r="F24" s="37"/>
      <c r="G24" s="37"/>
      <c r="H24" s="1"/>
      <c r="I24" s="1"/>
      <c r="J24" s="37"/>
      <c r="K24" s="37"/>
      <c r="L24" s="37"/>
      <c r="M24" s="1"/>
      <c r="N24" s="1"/>
      <c r="O24" s="1"/>
      <c r="P24" s="1"/>
      <c r="Q24" s="1"/>
    </row>
    <row r="25" spans="1:17" ht="14.25" customHeight="1" x14ac:dyDescent="0.35">
      <c r="A25" s="1"/>
      <c r="B25" s="1"/>
      <c r="C25" s="1"/>
      <c r="D25" s="1"/>
      <c r="E25" s="37"/>
      <c r="F25" s="37"/>
      <c r="G25" s="37"/>
      <c r="H25" s="1"/>
      <c r="I25" s="1"/>
      <c r="J25" s="37"/>
      <c r="K25" s="37"/>
      <c r="L25" s="37"/>
      <c r="M25" s="1"/>
      <c r="N25" s="1"/>
      <c r="O25" s="1"/>
      <c r="P25" s="1"/>
      <c r="Q25" s="1"/>
    </row>
    <row r="26" spans="1:17" ht="14.25" customHeight="1" x14ac:dyDescent="0.35">
      <c r="A26" s="1"/>
      <c r="B26" s="1"/>
      <c r="C26" s="1"/>
      <c r="D26" s="2"/>
      <c r="E26" s="2"/>
      <c r="F26" s="2"/>
      <c r="G26" s="2"/>
      <c r="H26" s="2"/>
      <c r="I26" s="2"/>
      <c r="J26" s="2"/>
      <c r="K26" s="2"/>
      <c r="L26" s="2"/>
      <c r="M26" s="2"/>
      <c r="N26" s="1"/>
      <c r="O26" s="1"/>
      <c r="P26" s="1"/>
      <c r="Q26" s="1"/>
    </row>
    <row r="27" spans="1:17" ht="14.25" customHeight="1" x14ac:dyDescent="0.35">
      <c r="A27" s="1"/>
      <c r="B27" s="1"/>
      <c r="C27" s="1"/>
      <c r="D27" s="1"/>
      <c r="E27" s="37" t="s">
        <v>11</v>
      </c>
      <c r="F27" s="37"/>
      <c r="G27" s="37"/>
      <c r="H27" s="1"/>
      <c r="I27" s="1"/>
      <c r="J27" s="37" t="s">
        <v>13</v>
      </c>
      <c r="K27" s="37"/>
      <c r="L27" s="37"/>
      <c r="M27" s="1"/>
      <c r="N27" s="1"/>
      <c r="O27" s="1"/>
      <c r="P27" s="1"/>
      <c r="Q27" s="1"/>
    </row>
    <row r="28" spans="1:17" ht="14.25" customHeight="1" x14ac:dyDescent="0.35">
      <c r="A28" s="1"/>
      <c r="B28" s="1"/>
      <c r="C28" s="1"/>
      <c r="D28" s="1"/>
      <c r="E28" s="37"/>
      <c r="F28" s="37"/>
      <c r="G28" s="37"/>
      <c r="H28" s="1"/>
      <c r="I28" s="1"/>
      <c r="J28" s="37"/>
      <c r="K28" s="37"/>
      <c r="L28" s="37"/>
      <c r="M28" s="1"/>
      <c r="N28" s="1"/>
      <c r="O28" s="1"/>
      <c r="P28" s="1"/>
      <c r="Q28" s="1"/>
    </row>
    <row r="29" spans="1:17" ht="14.25" customHeight="1" x14ac:dyDescent="0.35">
      <c r="A29" s="1"/>
      <c r="B29" s="1"/>
      <c r="C29" s="1"/>
      <c r="D29" s="1"/>
      <c r="E29" s="37"/>
      <c r="F29" s="37"/>
      <c r="G29" s="37"/>
      <c r="H29" s="1"/>
      <c r="I29" s="1"/>
      <c r="J29" s="37"/>
      <c r="K29" s="37"/>
      <c r="L29" s="37"/>
      <c r="M29" s="1"/>
      <c r="N29" s="1"/>
      <c r="O29" s="1"/>
      <c r="P29" s="1"/>
      <c r="Q29" s="1"/>
    </row>
    <row r="30" spans="1:17" ht="14.25" customHeight="1" x14ac:dyDescent="0.35">
      <c r="A30" s="1"/>
      <c r="B30" s="1"/>
      <c r="C30" s="1"/>
      <c r="D30" s="1"/>
      <c r="E30" s="37"/>
      <c r="F30" s="37"/>
      <c r="G30" s="37"/>
      <c r="H30" s="1"/>
      <c r="I30" s="1"/>
      <c r="J30" s="37"/>
      <c r="K30" s="37"/>
      <c r="L30" s="37"/>
      <c r="M30" s="1"/>
      <c r="N30" s="1"/>
      <c r="O30" s="1"/>
      <c r="P30" s="1"/>
      <c r="Q30" s="1"/>
    </row>
    <row r="31" spans="1:17" ht="14.25" customHeight="1" x14ac:dyDescent="0.35">
      <c r="A31" s="1"/>
      <c r="B31" s="1"/>
      <c r="C31" s="1"/>
      <c r="D31" s="1"/>
      <c r="E31" s="1"/>
      <c r="F31" s="1"/>
      <c r="G31" s="1"/>
      <c r="H31" s="1"/>
      <c r="I31" s="1"/>
      <c r="J31" s="1"/>
      <c r="K31" s="1"/>
      <c r="L31" s="1"/>
      <c r="M31" s="1"/>
      <c r="N31" s="1"/>
      <c r="O31" s="1"/>
      <c r="P31" s="1"/>
      <c r="Q31" s="1"/>
    </row>
    <row r="32" spans="1:17" ht="14.25" customHeight="1" x14ac:dyDescent="0.35">
      <c r="A32" s="1"/>
      <c r="B32" s="1"/>
      <c r="C32" s="1"/>
      <c r="D32" s="1"/>
      <c r="E32" s="1"/>
      <c r="F32" s="1"/>
      <c r="G32" s="37" t="s">
        <v>19</v>
      </c>
      <c r="H32" s="37"/>
      <c r="I32" s="37"/>
      <c r="J32" s="37"/>
      <c r="K32" s="1"/>
      <c r="L32" s="1"/>
      <c r="M32" s="1"/>
      <c r="N32" s="1"/>
      <c r="O32" s="1"/>
      <c r="P32" s="1"/>
      <c r="Q32" s="1"/>
    </row>
    <row r="33" spans="1:17" ht="14.25" customHeight="1" x14ac:dyDescent="0.35">
      <c r="A33" s="1"/>
      <c r="B33" s="1"/>
      <c r="C33" s="1"/>
      <c r="D33" s="1"/>
      <c r="E33" s="1"/>
      <c r="F33" s="1"/>
      <c r="G33" s="1"/>
      <c r="H33" s="1"/>
      <c r="I33" s="1"/>
      <c r="J33" s="1"/>
      <c r="K33" s="1"/>
      <c r="L33" s="1"/>
      <c r="M33" s="1"/>
      <c r="N33" s="1"/>
      <c r="O33" s="1"/>
      <c r="P33" s="1"/>
      <c r="Q33" s="1"/>
    </row>
    <row r="34" spans="1:17" ht="14.25" customHeight="1" x14ac:dyDescent="0.35">
      <c r="A34" s="1"/>
      <c r="B34" s="1"/>
      <c r="C34" s="1"/>
      <c r="D34" s="1"/>
      <c r="E34" s="1"/>
      <c r="F34" s="1"/>
      <c r="G34" s="1"/>
      <c r="H34" s="1"/>
      <c r="I34" s="1"/>
      <c r="J34" s="1"/>
      <c r="K34" s="1"/>
      <c r="L34" s="1"/>
      <c r="M34" s="1"/>
      <c r="N34" s="1"/>
      <c r="O34" s="1"/>
      <c r="P34" s="1"/>
      <c r="Q34" s="1"/>
    </row>
    <row r="35" spans="1:17" ht="15" customHeight="1" x14ac:dyDescent="0.35"/>
    <row r="36" spans="1:17" ht="15" customHeight="1" x14ac:dyDescent="0.35"/>
    <row r="37" spans="1:17" ht="15" customHeight="1" x14ac:dyDescent="0.35"/>
  </sheetData>
  <sheetProtection algorithmName="SHA-512" hashValue="T8eALqwX8/6TqQRS6oymdNgLoHQDf1Vdz2aowI5vZsNfF/KF9PsV4MgK89A2XYiXbovo+srHTquYu65RJDWJww==" saltValue="TPlc2J3MWxZfx0splILE2Q=="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EUR_31_05_2026_SWP_LLP_20_EXT_40_UFR_3.3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GB_31_05_2026_SWP_LLP_50_EXT_40_UFR_3.3</v>
      </c>
      <c r="AK3" s="8" t="str">
        <f>IF(RFR_spot_with_VA!AK3="","",RFR_spot_with_VA!AK3)</f>
        <v/>
      </c>
      <c r="AL3" s="8"/>
      <c r="AM3" s="8" t="str">
        <f>IF(RFR_spot_with_VA!AM3="","",RFR_spot_with_VA!AM3)</f>
        <v>CA_31_05_2026_SWP_LLP_30_EXT_40_UFR_3.3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US_31_05_2026_SWP_LLP_30_EXT_40_UFR_3.3</v>
      </c>
      <c r="BD3" s="17"/>
      <c r="BE3" s="17"/>
    </row>
    <row r="4" spans="1:57" ht="12" customHeight="1" x14ac:dyDescent="0.3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21" t="str">
        <f>IF(RFR_spot_with_VA!B10="","",RFR_spot_with_VA!B10)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16</v>
      </c>
      <c r="AK10" s="11" t="str">
        <f>IF(RFR_spot_with_VA!AK10="","",RFR_spot_with_VA!AK10)</f>
        <v/>
      </c>
      <c r="AL10" s="11"/>
      <c r="AM10" s="11">
        <f>IF(RFR_spot_with_VA!AM10="","",RFR_spot_with_VA!AM10)</f>
        <v>8</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21</v>
      </c>
      <c r="BD10" s="12"/>
      <c r="BE10" s="12"/>
    </row>
    <row r="11" spans="1:57" x14ac:dyDescent="0.35">
      <c r="A11" s="12"/>
      <c r="B11" s="12">
        <f>RFR_spot_no_VA!B11</f>
        <v>1</v>
      </c>
      <c r="C11" s="13">
        <f>IF(RFR_spot_no_VA!C11="","", RFR_spot_with_VA!C11-RFR_spot_no_VA!C11)</f>
        <v>1.3999999999999985E-3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1.5999999999999973E-3</v>
      </c>
      <c r="AK11" s="13" t="str">
        <f>IF(RFR_spot_no_VA!AK11="","", RFR_spot_with_VA!AK11-RFR_spot_no_VA!AK11)</f>
        <v/>
      </c>
      <c r="AL11" s="13" t="str">
        <f>IF(RFR_spot_no_VA!AL11="","", RFR_spot_with_VA!AL11-RFR_spot_no_VA!AL11)</f>
        <v/>
      </c>
      <c r="AM11" s="13">
        <f>IF(RFR_spot_no_VA!AM11="","", RFR_spot_with_VA!AM11-RFR_spot_no_VA!AM11)</f>
        <v>7.9999999999999863E-4</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2.0999999999999977E-3</v>
      </c>
      <c r="BD11" s="14"/>
      <c r="BE11" s="12"/>
    </row>
    <row r="12" spans="1:57" x14ac:dyDescent="0.35">
      <c r="A12" s="12"/>
      <c r="B12" s="12">
        <f>RFR_spot_no_VA!B12</f>
        <v>2</v>
      </c>
      <c r="C12" s="13">
        <f>IF(RFR_spot_no_VA!C12="","", RFR_spot_with_VA!C12-RFR_spot_no_VA!C12)</f>
        <v>1.4000000000000019E-3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1.6000000000000042E-3</v>
      </c>
      <c r="AK12" s="13" t="str">
        <f>IF(RFR_spot_no_VA!AK12="","", RFR_spot_with_VA!AK12-RFR_spot_no_VA!AK12)</f>
        <v/>
      </c>
      <c r="AL12" s="13" t="str">
        <f>IF(RFR_spot_no_VA!AL12="","", RFR_spot_with_VA!AL12-RFR_spot_no_VA!AL12)</f>
        <v/>
      </c>
      <c r="AM12" s="13">
        <f>IF(RFR_spot_no_VA!AM12="","", RFR_spot_with_VA!AM12-RFR_spot_no_VA!AM12)</f>
        <v>7.9999999999999863E-4</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2.0999999999999977E-3</v>
      </c>
      <c r="BD12" s="14"/>
      <c r="BE12" s="12"/>
    </row>
    <row r="13" spans="1:57" x14ac:dyDescent="0.35">
      <c r="A13" s="12"/>
      <c r="B13" s="12">
        <f>RFR_spot_no_VA!B13</f>
        <v>3</v>
      </c>
      <c r="C13" s="13">
        <f>IF(RFR_spot_no_VA!C13="","", RFR_spot_with_VA!C13-RFR_spot_no_VA!C13)</f>
        <v>1.4000000000000019E-3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1.6000000000000042E-3</v>
      </c>
      <c r="AK13" s="13" t="str">
        <f>IF(RFR_spot_no_VA!AK13="","", RFR_spot_with_VA!AK13-RFR_spot_no_VA!AK13)</f>
        <v/>
      </c>
      <c r="AL13" s="13" t="str">
        <f>IF(RFR_spot_no_VA!AL13="","", RFR_spot_with_VA!AL13-RFR_spot_no_VA!AL13)</f>
        <v/>
      </c>
      <c r="AM13" s="13">
        <f>IF(RFR_spot_no_VA!AM13="","", RFR_spot_with_VA!AM13-RFR_spot_no_VA!AM13)</f>
        <v>8.000000000000021E-4</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2.0999999999999977E-3</v>
      </c>
      <c r="BD13" s="14"/>
      <c r="BE13" s="12"/>
    </row>
    <row r="14" spans="1:57" x14ac:dyDescent="0.35">
      <c r="A14" s="12"/>
      <c r="B14" s="12">
        <f>RFR_spot_no_VA!B14</f>
        <v>4</v>
      </c>
      <c r="C14" s="13">
        <f>IF(RFR_spot_no_VA!C14="","", RFR_spot_with_VA!C14-RFR_spot_no_VA!C14)</f>
        <v>1.3999999999999985E-3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1.5999999999999973E-3</v>
      </c>
      <c r="AK14" s="13" t="str">
        <f>IF(RFR_spot_no_VA!AK14="","", RFR_spot_with_VA!AK14-RFR_spot_no_VA!AK14)</f>
        <v/>
      </c>
      <c r="AL14" s="13" t="str">
        <f>IF(RFR_spot_no_VA!AL14="","", RFR_spot_with_VA!AL14-RFR_spot_no_VA!AL14)</f>
        <v/>
      </c>
      <c r="AM14" s="13">
        <f>IF(RFR_spot_no_VA!AM14="","", RFR_spot_with_VA!AM14-RFR_spot_no_VA!AM14)</f>
        <v>8.000000000000021E-4</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2.0999999999999977E-3</v>
      </c>
      <c r="BD14" s="14"/>
      <c r="BE14" s="12"/>
    </row>
    <row r="15" spans="1:57" x14ac:dyDescent="0.35">
      <c r="A15" s="12"/>
      <c r="B15" s="15">
        <f>RFR_spot_no_VA!B15</f>
        <v>5</v>
      </c>
      <c r="C15" s="16">
        <f>IF(RFR_spot_no_VA!C15="","", RFR_spot_with_VA!C15-RFR_spot_no_VA!C15)</f>
        <v>1.4000000000000019E-3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1.5999999999999973E-3</v>
      </c>
      <c r="AK15" s="16" t="str">
        <f>IF(RFR_spot_no_VA!AK15="","", RFR_spot_with_VA!AK15-RFR_spot_no_VA!AK15)</f>
        <v/>
      </c>
      <c r="AL15" s="16" t="str">
        <f>IF(RFR_spot_no_VA!AL15="","", RFR_spot_with_VA!AL15-RFR_spot_no_VA!AL15)</f>
        <v/>
      </c>
      <c r="AM15" s="16">
        <f>IF(RFR_spot_no_VA!AM15="","", RFR_spot_with_VA!AM15-RFR_spot_no_VA!AM15)</f>
        <v>7.9999999999999863E-4</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2.1000000000000046E-3</v>
      </c>
      <c r="BD15" s="14"/>
      <c r="BE15" s="12"/>
    </row>
    <row r="16" spans="1:57" x14ac:dyDescent="0.35">
      <c r="A16" s="12"/>
      <c r="B16" s="12">
        <f>RFR_spot_no_VA!B16</f>
        <v>6</v>
      </c>
      <c r="C16" s="13">
        <f>IF(RFR_spot_no_VA!C16="","", RFR_spot_with_VA!C16-RFR_spot_no_VA!C16)</f>
        <v>1.3999999999999985E-3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1.5999999999999973E-3</v>
      </c>
      <c r="AK16" s="13" t="str">
        <f>IF(RFR_spot_no_VA!AK16="","", RFR_spot_with_VA!AK16-RFR_spot_no_VA!AK16)</f>
        <v/>
      </c>
      <c r="AL16" s="13" t="str">
        <f>IF(RFR_spot_no_VA!AL16="","", RFR_spot_with_VA!AL16-RFR_spot_no_VA!AL16)</f>
        <v/>
      </c>
      <c r="AM16" s="13">
        <f>IF(RFR_spot_no_VA!AM16="","", RFR_spot_with_VA!AM16-RFR_spot_no_VA!AM16)</f>
        <v>8.000000000000021E-4</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2.1000000000000046E-3</v>
      </c>
      <c r="BD16" s="14"/>
      <c r="BE16" s="12"/>
    </row>
    <row r="17" spans="1:57" x14ac:dyDescent="0.35">
      <c r="A17" s="12"/>
      <c r="B17" s="12">
        <f>RFR_spot_no_VA!B17</f>
        <v>7</v>
      </c>
      <c r="C17" s="13">
        <f>IF(RFR_spot_no_VA!C17="","", RFR_spot_with_VA!C17-RFR_spot_no_VA!C17)</f>
        <v>1.3999999999999985E-3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1.5999999999999973E-3</v>
      </c>
      <c r="AK17" s="13" t="str">
        <f>IF(RFR_spot_no_VA!AK17="","", RFR_spot_with_VA!AK17-RFR_spot_no_VA!AK17)</f>
        <v/>
      </c>
      <c r="AL17" s="13" t="str">
        <f>IF(RFR_spot_no_VA!AL17="","", RFR_spot_with_VA!AL17-RFR_spot_no_VA!AL17)</f>
        <v/>
      </c>
      <c r="AM17" s="13">
        <f>IF(RFR_spot_no_VA!AM17="","", RFR_spot_with_VA!AM17-RFR_spot_no_VA!AM17)</f>
        <v>7.9999999999999863E-4</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2.0999999999999977E-3</v>
      </c>
      <c r="BD17" s="14"/>
      <c r="BE17" s="12"/>
    </row>
    <row r="18" spans="1:57" x14ac:dyDescent="0.35">
      <c r="A18" s="12"/>
      <c r="B18" s="12">
        <f>RFR_spot_no_VA!B18</f>
        <v>8</v>
      </c>
      <c r="C18" s="13">
        <f>IF(RFR_spot_no_VA!C18="","", RFR_spot_with_VA!C18-RFR_spot_no_VA!C18)</f>
        <v>1.3999999999999985E-3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1.6000000000000042E-3</v>
      </c>
      <c r="AK18" s="13" t="str">
        <f>IF(RFR_spot_no_VA!AK18="","", RFR_spot_with_VA!AK18-RFR_spot_no_VA!AK18)</f>
        <v/>
      </c>
      <c r="AL18" s="13" t="str">
        <f>IF(RFR_spot_no_VA!AL18="","", RFR_spot_with_VA!AL18-RFR_spot_no_VA!AL18)</f>
        <v/>
      </c>
      <c r="AM18" s="13">
        <f>IF(RFR_spot_no_VA!AM18="","", RFR_spot_with_VA!AM18-RFR_spot_no_VA!AM18)</f>
        <v>7.9999999999999863E-4</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2.0999999999999977E-3</v>
      </c>
      <c r="BD18" s="14"/>
      <c r="BE18" s="12"/>
    </row>
    <row r="19" spans="1:57" x14ac:dyDescent="0.35">
      <c r="A19" s="12"/>
      <c r="B19" s="12">
        <f>RFR_spot_no_VA!B19</f>
        <v>9</v>
      </c>
      <c r="C19" s="13">
        <f>IF(RFR_spot_no_VA!C19="","", RFR_spot_with_VA!C19-RFR_spot_no_VA!C19)</f>
        <v>1.4000000000000019E-3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1.5999999999999973E-3</v>
      </c>
      <c r="AK19" s="13" t="str">
        <f>IF(RFR_spot_no_VA!AK19="","", RFR_spot_with_VA!AK19-RFR_spot_no_VA!AK19)</f>
        <v/>
      </c>
      <c r="AL19" s="13" t="str">
        <f>IF(RFR_spot_no_VA!AL19="","", RFR_spot_with_VA!AL19-RFR_spot_no_VA!AL19)</f>
        <v/>
      </c>
      <c r="AM19" s="13">
        <f>IF(RFR_spot_no_VA!AM19="","", RFR_spot_with_VA!AM19-RFR_spot_no_VA!AM19)</f>
        <v>8.000000000000021E-4</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2.0999999999999977E-3</v>
      </c>
      <c r="BD19" s="14"/>
      <c r="BE19" s="12"/>
    </row>
    <row r="20" spans="1:57" x14ac:dyDescent="0.35">
      <c r="A20" s="12"/>
      <c r="B20" s="15">
        <f>RFR_spot_no_VA!B20</f>
        <v>10</v>
      </c>
      <c r="C20" s="16">
        <f>IF(RFR_spot_no_VA!C20="","", RFR_spot_with_VA!C20-RFR_spot_no_VA!C20)</f>
        <v>1.3999999999999985E-3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1.6000000000000042E-3</v>
      </c>
      <c r="AK20" s="16" t="str">
        <f>IF(RFR_spot_no_VA!AK20="","", RFR_spot_with_VA!AK20-RFR_spot_no_VA!AK20)</f>
        <v/>
      </c>
      <c r="AL20" s="16" t="str">
        <f>IF(RFR_spot_no_VA!AL20="","", RFR_spot_with_VA!AL20-RFR_spot_no_VA!AL20)</f>
        <v/>
      </c>
      <c r="AM20" s="16">
        <f>IF(RFR_spot_no_VA!AM20="","", RFR_spot_with_VA!AM20-RFR_spot_no_VA!AM20)</f>
        <v>7.9999999999999516E-4</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2.0999999999999977E-3</v>
      </c>
      <c r="BD20" s="14"/>
      <c r="BE20" s="12"/>
    </row>
    <row r="21" spans="1:57" x14ac:dyDescent="0.35">
      <c r="A21" s="12"/>
      <c r="B21" s="12">
        <f>RFR_spot_no_VA!B21</f>
        <v>11</v>
      </c>
      <c r="C21" s="13">
        <f>IF(RFR_spot_no_VA!C21="","", RFR_spot_with_VA!C21-RFR_spot_no_VA!C21)</f>
        <v>1.4000000000000019E-3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1.5999999999999973E-3</v>
      </c>
      <c r="AK21" s="13" t="str">
        <f>IF(RFR_spot_no_VA!AK21="","", RFR_spot_with_VA!AK21-RFR_spot_no_VA!AK21)</f>
        <v/>
      </c>
      <c r="AL21" s="13" t="str">
        <f>IF(RFR_spot_no_VA!AL21="","", RFR_spot_with_VA!AL21-RFR_spot_no_VA!AL21)</f>
        <v/>
      </c>
      <c r="AM21" s="13">
        <f>IF(RFR_spot_no_VA!AM21="","", RFR_spot_with_VA!AM21-RFR_spot_no_VA!AM21)</f>
        <v>7.9999999999999516E-4</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2.1000000000000046E-3</v>
      </c>
      <c r="BD21" s="14"/>
      <c r="BE21" s="12"/>
    </row>
    <row r="22" spans="1:57" x14ac:dyDescent="0.35">
      <c r="A22" s="12"/>
      <c r="B22" s="12">
        <f>RFR_spot_no_VA!B22</f>
        <v>12</v>
      </c>
      <c r="C22" s="13">
        <f>IF(RFR_spot_no_VA!C22="","", RFR_spot_with_VA!C22-RFR_spot_no_VA!C22)</f>
        <v>1.4000000000000019E-3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1.6000000000000042E-3</v>
      </c>
      <c r="AK22" s="13" t="str">
        <f>IF(RFR_spot_no_VA!AK22="","", RFR_spot_with_VA!AK22-RFR_spot_no_VA!AK22)</f>
        <v/>
      </c>
      <c r="AL22" s="13" t="str">
        <f>IF(RFR_spot_no_VA!AL22="","", RFR_spot_with_VA!AL22-RFR_spot_no_VA!AL22)</f>
        <v/>
      </c>
      <c r="AM22" s="13">
        <f>IF(RFR_spot_no_VA!AM22="","", RFR_spot_with_VA!AM22-RFR_spot_no_VA!AM22)</f>
        <v>8.000000000000021E-4</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2.0999999999999977E-3</v>
      </c>
      <c r="BD22" s="14"/>
      <c r="BE22" s="12"/>
    </row>
    <row r="23" spans="1:57" x14ac:dyDescent="0.35">
      <c r="A23" s="12"/>
      <c r="B23" s="12">
        <f>RFR_spot_no_VA!B23</f>
        <v>13</v>
      </c>
      <c r="C23" s="13">
        <f>IF(RFR_spot_no_VA!C23="","", RFR_spot_with_VA!C23-RFR_spot_no_VA!C23)</f>
        <v>1.4000000000000019E-3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1.5999999999999973E-3</v>
      </c>
      <c r="AK23" s="13" t="str">
        <f>IF(RFR_spot_no_VA!AK23="","", RFR_spot_with_VA!AK23-RFR_spot_no_VA!AK23)</f>
        <v/>
      </c>
      <c r="AL23" s="13" t="str">
        <f>IF(RFR_spot_no_VA!AL23="","", RFR_spot_with_VA!AL23-RFR_spot_no_VA!AL23)</f>
        <v/>
      </c>
      <c r="AM23" s="13">
        <f>IF(RFR_spot_no_VA!AM23="","", RFR_spot_with_VA!AM23-RFR_spot_no_VA!AM23)</f>
        <v>8.000000000000021E-4</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2.1000000000000046E-3</v>
      </c>
      <c r="BD23" s="14"/>
      <c r="BE23" s="12"/>
    </row>
    <row r="24" spans="1:57" x14ac:dyDescent="0.35">
      <c r="A24" s="12"/>
      <c r="B24" s="12">
        <f>RFR_spot_no_VA!B24</f>
        <v>14</v>
      </c>
      <c r="C24" s="13">
        <f>IF(RFR_spot_no_VA!C24="","", RFR_spot_with_VA!C24-RFR_spot_no_VA!C24)</f>
        <v>1.4000000000000019E-3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1.5999999999999973E-3</v>
      </c>
      <c r="AK24" s="13" t="str">
        <f>IF(RFR_spot_no_VA!AK24="","", RFR_spot_with_VA!AK24-RFR_spot_no_VA!AK24)</f>
        <v/>
      </c>
      <c r="AL24" s="13" t="str">
        <f>IF(RFR_spot_no_VA!AL24="","", RFR_spot_with_VA!AL24-RFR_spot_no_VA!AL24)</f>
        <v/>
      </c>
      <c r="AM24" s="13">
        <f>IF(RFR_spot_no_VA!AM24="","", RFR_spot_with_VA!AM24-RFR_spot_no_VA!AM24)</f>
        <v>8.000000000000021E-4</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2.0999999999999977E-3</v>
      </c>
      <c r="BD24" s="14"/>
      <c r="BE24" s="12"/>
    </row>
    <row r="25" spans="1:57" x14ac:dyDescent="0.35">
      <c r="A25" s="12"/>
      <c r="B25" s="15">
        <f>RFR_spot_no_VA!B25</f>
        <v>15</v>
      </c>
      <c r="C25" s="16">
        <f>IF(RFR_spot_no_VA!C25="","", RFR_spot_with_VA!C25-RFR_spot_no_VA!C25)</f>
        <v>1.3999999999999985E-3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1.6000000000000042E-3</v>
      </c>
      <c r="AK25" s="16" t="str">
        <f>IF(RFR_spot_no_VA!AK25="","", RFR_spot_with_VA!AK25-RFR_spot_no_VA!AK25)</f>
        <v/>
      </c>
      <c r="AL25" s="16" t="str">
        <f>IF(RFR_spot_no_VA!AL25="","", RFR_spot_with_VA!AL25-RFR_spot_no_VA!AL25)</f>
        <v/>
      </c>
      <c r="AM25" s="16">
        <f>IF(RFR_spot_no_VA!AM25="","", RFR_spot_with_VA!AM25-RFR_spot_no_VA!AM25)</f>
        <v>8.000000000000021E-4</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2.0999999999999977E-3</v>
      </c>
      <c r="BD25" s="14"/>
      <c r="BE25" s="12"/>
    </row>
    <row r="26" spans="1:57" x14ac:dyDescent="0.35">
      <c r="A26" s="12"/>
      <c r="B26" s="12">
        <f>RFR_spot_no_VA!B26</f>
        <v>16</v>
      </c>
      <c r="C26" s="13">
        <f>IF(RFR_spot_no_VA!C26="","", RFR_spot_with_VA!C26-RFR_spot_no_VA!C26)</f>
        <v>1.3999999999999985E-3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1.6000000000000042E-3</v>
      </c>
      <c r="AK26" s="13" t="str">
        <f>IF(RFR_spot_no_VA!AK26="","", RFR_spot_with_VA!AK26-RFR_spot_no_VA!AK26)</f>
        <v/>
      </c>
      <c r="AL26" s="13" t="str">
        <f>IF(RFR_spot_no_VA!AL26="","", RFR_spot_with_VA!AL26-RFR_spot_no_VA!AL26)</f>
        <v/>
      </c>
      <c r="AM26" s="13">
        <f>IF(RFR_spot_no_VA!AM26="","", RFR_spot_with_VA!AM26-RFR_spot_no_VA!AM26)</f>
        <v>8.000000000000021E-4</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2.1000000000000046E-3</v>
      </c>
      <c r="BD26" s="14"/>
      <c r="BE26" s="12"/>
    </row>
    <row r="27" spans="1:57" x14ac:dyDescent="0.35">
      <c r="A27" s="12"/>
      <c r="B27" s="12">
        <f>RFR_spot_no_VA!B27</f>
        <v>17</v>
      </c>
      <c r="C27" s="13">
        <f>IF(RFR_spot_no_VA!C27="","", RFR_spot_with_VA!C27-RFR_spot_no_VA!C27)</f>
        <v>1.4000000000000054E-3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1.6000000000000042E-3</v>
      </c>
      <c r="AK27" s="13" t="str">
        <f>IF(RFR_spot_no_VA!AK27="","", RFR_spot_with_VA!AK27-RFR_spot_no_VA!AK27)</f>
        <v/>
      </c>
      <c r="AL27" s="13" t="str">
        <f>IF(RFR_spot_no_VA!AL27="","", RFR_spot_with_VA!AL27-RFR_spot_no_VA!AL27)</f>
        <v/>
      </c>
      <c r="AM27" s="13">
        <f>IF(RFR_spot_no_VA!AM27="","", RFR_spot_with_VA!AM27-RFR_spot_no_VA!AM27)</f>
        <v>8.000000000000021E-4</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2.0999999999999977E-3</v>
      </c>
      <c r="BD27" s="14"/>
      <c r="BE27" s="12"/>
    </row>
    <row r="28" spans="1:57" x14ac:dyDescent="0.35">
      <c r="A28" s="12"/>
      <c r="B28" s="12">
        <f>RFR_spot_no_VA!B28</f>
        <v>18</v>
      </c>
      <c r="C28" s="13">
        <f>IF(RFR_spot_no_VA!C28="","", RFR_spot_with_VA!C28-RFR_spot_no_VA!C28)</f>
        <v>1.4000000000000054E-3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1.6000000000000042E-3</v>
      </c>
      <c r="AK28" s="13" t="str">
        <f>IF(RFR_spot_no_VA!AK28="","", RFR_spot_with_VA!AK28-RFR_spot_no_VA!AK28)</f>
        <v/>
      </c>
      <c r="AL28" s="13" t="str">
        <f>IF(RFR_spot_no_VA!AL28="","", RFR_spot_with_VA!AL28-RFR_spot_no_VA!AL28)</f>
        <v/>
      </c>
      <c r="AM28" s="13">
        <f>IF(RFR_spot_no_VA!AM28="","", RFR_spot_with_VA!AM28-RFR_spot_no_VA!AM28)</f>
        <v>8.000000000000021E-4</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2.0999999999999977E-3</v>
      </c>
      <c r="BD28" s="14"/>
      <c r="BE28" s="12"/>
    </row>
    <row r="29" spans="1:57" x14ac:dyDescent="0.35">
      <c r="A29" s="12"/>
      <c r="B29" s="12">
        <f>RFR_spot_no_VA!B29</f>
        <v>19</v>
      </c>
      <c r="C29" s="13">
        <f>IF(RFR_spot_no_VA!C29="","", RFR_spot_with_VA!C29-RFR_spot_no_VA!C29)</f>
        <v>1.3999999999999985E-3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1.5999999999999973E-3</v>
      </c>
      <c r="AK29" s="13" t="str">
        <f>IF(RFR_spot_no_VA!AK29="","", RFR_spot_with_VA!AK29-RFR_spot_no_VA!AK29)</f>
        <v/>
      </c>
      <c r="AL29" s="13" t="str">
        <f>IF(RFR_spot_no_VA!AL29="","", RFR_spot_with_VA!AL29-RFR_spot_no_VA!AL29)</f>
        <v/>
      </c>
      <c r="AM29" s="13">
        <f>IF(RFR_spot_no_VA!AM29="","", RFR_spot_with_VA!AM29-RFR_spot_no_VA!AM29)</f>
        <v>8.000000000000021E-4</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2.0999999999999977E-3</v>
      </c>
      <c r="BD29" s="14"/>
      <c r="BE29" s="12"/>
    </row>
    <row r="30" spans="1:57" x14ac:dyDescent="0.35">
      <c r="A30" s="12"/>
      <c r="B30" s="15">
        <f>RFR_spot_no_VA!B30</f>
        <v>20</v>
      </c>
      <c r="C30" s="16">
        <f>IF(RFR_spot_no_VA!C30="","", RFR_spot_with_VA!C30-RFR_spot_no_VA!C30)</f>
        <v>1.3999999999999985E-3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1.5999999999999973E-3</v>
      </c>
      <c r="AK30" s="16" t="str">
        <f>IF(RFR_spot_no_VA!AK30="","", RFR_spot_with_VA!AK30-RFR_spot_no_VA!AK30)</f>
        <v/>
      </c>
      <c r="AL30" s="16" t="str">
        <f>IF(RFR_spot_no_VA!AL30="","", RFR_spot_with_VA!AL30-RFR_spot_no_VA!AL30)</f>
        <v/>
      </c>
      <c r="AM30" s="16">
        <f>IF(RFR_spot_no_VA!AM30="","", RFR_spot_with_VA!AM30-RFR_spot_no_VA!AM30)</f>
        <v>8.000000000000021E-4</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2.1000000000000046E-3</v>
      </c>
      <c r="BD30" s="14"/>
      <c r="BE30" s="12"/>
    </row>
    <row r="31" spans="1:57" x14ac:dyDescent="0.35">
      <c r="A31" s="12"/>
      <c r="B31" s="12">
        <f>RFR_spot_no_VA!B31</f>
        <v>21</v>
      </c>
      <c r="C31" s="13">
        <f>IF(RFR_spot_no_VA!C31="","", RFR_spot_with_VA!C31-RFR_spot_no_VA!C31)</f>
        <v>1.3900000000000023E-3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1.5999999999999973E-3</v>
      </c>
      <c r="AK31" s="13" t="str">
        <f>IF(RFR_spot_no_VA!AK31="","", RFR_spot_with_VA!AK31-RFR_spot_no_VA!AK31)</f>
        <v/>
      </c>
      <c r="AL31" s="13" t="str">
        <f>IF(RFR_spot_no_VA!AL31="","", RFR_spot_with_VA!AL31-RFR_spot_no_VA!AL31)</f>
        <v/>
      </c>
      <c r="AM31" s="13">
        <f>IF(RFR_spot_no_VA!AM31="","", RFR_spot_with_VA!AM31-RFR_spot_no_VA!AM31)</f>
        <v>7.9999999999999516E-4</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2.0999999999999977E-3</v>
      </c>
      <c r="BD31" s="14"/>
      <c r="BE31" s="12"/>
    </row>
    <row r="32" spans="1:57" x14ac:dyDescent="0.35">
      <c r="A32" s="12"/>
      <c r="B32" s="12">
        <f>RFR_spot_no_VA!B32</f>
        <v>22</v>
      </c>
      <c r="C32" s="13">
        <f>IF(RFR_spot_no_VA!C32="","", RFR_spot_with_VA!C32-RFR_spot_no_VA!C32)</f>
        <v>1.3899999999999954E-3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1.6000000000000042E-3</v>
      </c>
      <c r="AK32" s="13" t="str">
        <f>IF(RFR_spot_no_VA!AK32="","", RFR_spot_with_VA!AK32-RFR_spot_no_VA!AK32)</f>
        <v/>
      </c>
      <c r="AL32" s="13" t="str">
        <f>IF(RFR_spot_no_VA!AL32="","", RFR_spot_with_VA!AL32-RFR_spot_no_VA!AL32)</f>
        <v/>
      </c>
      <c r="AM32" s="13">
        <f>IF(RFR_spot_no_VA!AM32="","", RFR_spot_with_VA!AM32-RFR_spot_no_VA!AM32)</f>
        <v>8.000000000000021E-4</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2.0999999999999977E-3</v>
      </c>
      <c r="BD32" s="14"/>
      <c r="BE32" s="12"/>
    </row>
    <row r="33" spans="1:57" x14ac:dyDescent="0.35">
      <c r="A33" s="12"/>
      <c r="B33" s="12">
        <f>RFR_spot_no_VA!B33</f>
        <v>23</v>
      </c>
      <c r="C33" s="13">
        <f>IF(RFR_spot_no_VA!C33="","", RFR_spot_with_VA!C33-RFR_spot_no_VA!C33)</f>
        <v>1.3799999999999993E-3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1.5999999999999973E-3</v>
      </c>
      <c r="AK33" s="13" t="str">
        <f>IF(RFR_spot_no_VA!AK33="","", RFR_spot_with_VA!AK33-RFR_spot_no_VA!AK33)</f>
        <v/>
      </c>
      <c r="AL33" s="13" t="str">
        <f>IF(RFR_spot_no_VA!AL33="","", RFR_spot_with_VA!AL33-RFR_spot_no_VA!AL33)</f>
        <v/>
      </c>
      <c r="AM33" s="13">
        <f>IF(RFR_spot_no_VA!AM33="","", RFR_spot_with_VA!AM33-RFR_spot_no_VA!AM33)</f>
        <v>8.000000000000021E-4</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2.0999999999999977E-3</v>
      </c>
      <c r="BD33" s="14"/>
      <c r="BE33" s="12"/>
    </row>
    <row r="34" spans="1:57" x14ac:dyDescent="0.35">
      <c r="A34" s="12"/>
      <c r="B34" s="12">
        <f>RFR_spot_no_VA!B34</f>
        <v>24</v>
      </c>
      <c r="C34" s="13">
        <f>IF(RFR_spot_no_VA!C34="","", RFR_spot_with_VA!C34-RFR_spot_no_VA!C34)</f>
        <v>1.3700000000000032E-3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1.5999999999999973E-3</v>
      </c>
      <c r="AK34" s="13" t="str">
        <f>IF(RFR_spot_no_VA!AK34="","", RFR_spot_with_VA!AK34-RFR_spot_no_VA!AK34)</f>
        <v/>
      </c>
      <c r="AL34" s="13" t="str">
        <f>IF(RFR_spot_no_VA!AL34="","", RFR_spot_with_VA!AL34-RFR_spot_no_VA!AL34)</f>
        <v/>
      </c>
      <c r="AM34" s="13">
        <f>IF(RFR_spot_no_VA!AM34="","", RFR_spot_with_VA!AM34-RFR_spot_no_VA!AM34)</f>
        <v>7.9999999999999516E-4</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2.0999999999999977E-3</v>
      </c>
      <c r="BD34" s="14"/>
      <c r="BE34" s="12"/>
    </row>
    <row r="35" spans="1:57" x14ac:dyDescent="0.35">
      <c r="A35" s="12"/>
      <c r="B35" s="15">
        <f>RFR_spot_no_VA!B35</f>
        <v>25</v>
      </c>
      <c r="C35" s="16">
        <f>IF(RFR_spot_no_VA!C35="","", RFR_spot_with_VA!C35-RFR_spot_no_VA!C35)</f>
        <v>1.3600000000000001E-3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1.6000000000000042E-3</v>
      </c>
      <c r="AK35" s="16" t="str">
        <f>IF(RFR_spot_no_VA!AK35="","", RFR_spot_with_VA!AK35-RFR_spot_no_VA!AK35)</f>
        <v/>
      </c>
      <c r="AL35" s="16" t="str">
        <f>IF(RFR_spot_no_VA!AL35="","", RFR_spot_with_VA!AL35-RFR_spot_no_VA!AL35)</f>
        <v/>
      </c>
      <c r="AM35" s="16">
        <f>IF(RFR_spot_no_VA!AM35="","", RFR_spot_with_VA!AM35-RFR_spot_no_VA!AM35)</f>
        <v>8.000000000000021E-4</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2.0999999999999977E-3</v>
      </c>
      <c r="BD35" s="14"/>
      <c r="BE35" s="12"/>
    </row>
    <row r="36" spans="1:57" x14ac:dyDescent="0.35">
      <c r="A36" s="12"/>
      <c r="B36" s="12">
        <f>RFR_spot_no_VA!B36</f>
        <v>26</v>
      </c>
      <c r="C36" s="13">
        <f>IF(RFR_spot_no_VA!C36="","", RFR_spot_with_VA!C36-RFR_spot_no_VA!C36)</f>
        <v>1.3400000000000009E-3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1.6000000000000042E-3</v>
      </c>
      <c r="AK36" s="13" t="str">
        <f>IF(RFR_spot_no_VA!AK36="","", RFR_spot_with_VA!AK36-RFR_spot_no_VA!AK36)</f>
        <v/>
      </c>
      <c r="AL36" s="13" t="str">
        <f>IF(RFR_spot_no_VA!AL36="","", RFR_spot_with_VA!AL36-RFR_spot_no_VA!AL36)</f>
        <v/>
      </c>
      <c r="AM36" s="13">
        <f>IF(RFR_spot_no_VA!AM36="","", RFR_spot_with_VA!AM36-RFR_spot_no_VA!AM36)</f>
        <v>8.000000000000021E-4</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2.1000000000000046E-3</v>
      </c>
      <c r="BD36" s="14"/>
      <c r="BE36" s="12"/>
    </row>
    <row r="37" spans="1:57" x14ac:dyDescent="0.35">
      <c r="A37" s="12"/>
      <c r="B37" s="12">
        <f>RFR_spot_no_VA!B37</f>
        <v>27</v>
      </c>
      <c r="C37" s="13">
        <f>IF(RFR_spot_no_VA!C37="","", RFR_spot_with_VA!C37-RFR_spot_no_VA!C37)</f>
        <v>1.3299999999999979E-3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1.5999999999999973E-3</v>
      </c>
      <c r="AK37" s="13" t="str">
        <f>IF(RFR_spot_no_VA!AK37="","", RFR_spot_with_VA!AK37-RFR_spot_no_VA!AK37)</f>
        <v/>
      </c>
      <c r="AL37" s="13" t="str">
        <f>IF(RFR_spot_no_VA!AL37="","", RFR_spot_with_VA!AL37-RFR_spot_no_VA!AL37)</f>
        <v/>
      </c>
      <c r="AM37" s="13">
        <f>IF(RFR_spot_no_VA!AM37="","", RFR_spot_with_VA!AM37-RFR_spot_no_VA!AM37)</f>
        <v>8.000000000000021E-4</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2.0999999999999977E-3</v>
      </c>
      <c r="BD37" s="14"/>
      <c r="BE37" s="12"/>
    </row>
    <row r="38" spans="1:57" x14ac:dyDescent="0.35">
      <c r="A38" s="12"/>
      <c r="B38" s="12">
        <f>RFR_spot_no_VA!B38</f>
        <v>28</v>
      </c>
      <c r="C38" s="13">
        <f>IF(RFR_spot_no_VA!C38="","", RFR_spot_with_VA!C38-RFR_spot_no_VA!C38)</f>
        <v>1.3099999999999987E-3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1.5999999999999973E-3</v>
      </c>
      <c r="AK38" s="13" t="str">
        <f>IF(RFR_spot_no_VA!AK38="","", RFR_spot_with_VA!AK38-RFR_spot_no_VA!AK38)</f>
        <v/>
      </c>
      <c r="AL38" s="13" t="str">
        <f>IF(RFR_spot_no_VA!AL38="","", RFR_spot_with_VA!AL38-RFR_spot_no_VA!AL38)</f>
        <v/>
      </c>
      <c r="AM38" s="13">
        <f>IF(RFR_spot_no_VA!AM38="","", RFR_spot_with_VA!AM38-RFR_spot_no_VA!AM38)</f>
        <v>8.000000000000021E-4</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2.0999999999999977E-3</v>
      </c>
      <c r="BD38" s="14"/>
      <c r="BE38" s="12"/>
    </row>
    <row r="39" spans="1:57" x14ac:dyDescent="0.35">
      <c r="A39" s="12"/>
      <c r="B39" s="12">
        <f>RFR_spot_no_VA!B39</f>
        <v>29</v>
      </c>
      <c r="C39" s="13">
        <f>IF(RFR_spot_no_VA!C39="","", RFR_spot_with_VA!C39-RFR_spot_no_VA!C39)</f>
        <v>1.2999999999999956E-3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1.6000000000000042E-3</v>
      </c>
      <c r="AK39" s="13" t="str">
        <f>IF(RFR_spot_no_VA!AK39="","", RFR_spot_with_VA!AK39-RFR_spot_no_VA!AK39)</f>
        <v/>
      </c>
      <c r="AL39" s="13" t="str">
        <f>IF(RFR_spot_no_VA!AL39="","", RFR_spot_with_VA!AL39-RFR_spot_no_VA!AL39)</f>
        <v/>
      </c>
      <c r="AM39" s="13">
        <f>IF(RFR_spot_no_VA!AM39="","", RFR_spot_with_VA!AM39-RFR_spot_no_VA!AM39)</f>
        <v>8.000000000000021E-4</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2.0999999999999977E-3</v>
      </c>
      <c r="BD39" s="14"/>
      <c r="BE39" s="12"/>
    </row>
    <row r="40" spans="1:57" x14ac:dyDescent="0.35">
      <c r="A40" s="12"/>
      <c r="B40" s="15">
        <f>RFR_spot_no_VA!B40</f>
        <v>30</v>
      </c>
      <c r="C40" s="16">
        <f>IF(RFR_spot_no_VA!C40="","", RFR_spot_with_VA!C40-RFR_spot_no_VA!C40)</f>
        <v>1.2799999999999964E-3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1.5999999999999973E-3</v>
      </c>
      <c r="AK40" s="16" t="str">
        <f>IF(RFR_spot_no_VA!AK40="","", RFR_spot_with_VA!AK40-RFR_spot_no_VA!AK40)</f>
        <v/>
      </c>
      <c r="AL40" s="16" t="str">
        <f>IF(RFR_spot_no_VA!AL40="","", RFR_spot_with_VA!AL40-RFR_spot_no_VA!AL40)</f>
        <v/>
      </c>
      <c r="AM40" s="16">
        <f>IF(RFR_spot_no_VA!AM40="","", RFR_spot_with_VA!AM40-RFR_spot_no_VA!AM40)</f>
        <v>8.000000000000021E-4</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2.1000000000000046E-3</v>
      </c>
      <c r="BD40" s="14"/>
      <c r="BE40" s="12"/>
    </row>
    <row r="41" spans="1:57" x14ac:dyDescent="0.35">
      <c r="A41" s="12"/>
      <c r="B41" s="12">
        <f>RFR_spot_no_VA!B41</f>
        <v>31</v>
      </c>
      <c r="C41" s="13">
        <f>IF(RFR_spot_no_VA!C41="","", RFR_spot_with_VA!C41-RFR_spot_no_VA!C41)</f>
        <v>1.2699999999999934E-3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1.6000000000000042E-3</v>
      </c>
      <c r="AK41" s="13" t="str">
        <f>IF(RFR_spot_no_VA!AK41="","", RFR_spot_with_VA!AK41-RFR_spot_no_VA!AK41)</f>
        <v/>
      </c>
      <c r="AL41" s="13" t="str">
        <f>IF(RFR_spot_no_VA!AL41="","", RFR_spot_with_VA!AL41-RFR_spot_no_VA!AL41)</f>
        <v/>
      </c>
      <c r="AM41" s="13">
        <f>IF(RFR_spot_no_VA!AM41="","", RFR_spot_with_VA!AM41-RFR_spot_no_VA!AM41)</f>
        <v>8.000000000000021E-4</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2.0900000000000016E-3</v>
      </c>
      <c r="BD41" s="14"/>
      <c r="BE41" s="12"/>
    </row>
    <row r="42" spans="1:57" x14ac:dyDescent="0.35">
      <c r="A42" s="12"/>
      <c r="B42" s="12">
        <f>RFR_spot_no_VA!B42</f>
        <v>32</v>
      </c>
      <c r="C42" s="13">
        <f>IF(RFR_spot_no_VA!C42="","", RFR_spot_with_VA!C42-RFR_spot_no_VA!C42)</f>
        <v>1.2499999999999942E-3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1.5999999999999973E-3</v>
      </c>
      <c r="AK42" s="13" t="str">
        <f>IF(RFR_spot_no_VA!AK42="","", RFR_spot_with_VA!AK42-RFR_spot_no_VA!AK42)</f>
        <v/>
      </c>
      <c r="AL42" s="13" t="str">
        <f>IF(RFR_spot_no_VA!AL42="","", RFR_spot_with_VA!AL42-RFR_spot_no_VA!AL42)</f>
        <v/>
      </c>
      <c r="AM42" s="13">
        <f>IF(RFR_spot_no_VA!AM42="","", RFR_spot_with_VA!AM42-RFR_spot_no_VA!AM42)</f>
        <v>8.000000000000021E-4</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2.0799999999999985E-3</v>
      </c>
      <c r="BD42" s="14"/>
      <c r="BE42" s="12"/>
    </row>
    <row r="43" spans="1:57" x14ac:dyDescent="0.35">
      <c r="A43" s="12"/>
      <c r="B43" s="12">
        <f>RFR_spot_no_VA!B43</f>
        <v>33</v>
      </c>
      <c r="C43" s="13">
        <f>IF(RFR_spot_no_VA!C43="","", RFR_spot_with_VA!C43-RFR_spot_no_VA!C43)</f>
        <v>1.229999999999995E-3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1.5999999999999973E-3</v>
      </c>
      <c r="AK43" s="13" t="str">
        <f>IF(RFR_spot_no_VA!AK43="","", RFR_spot_with_VA!AK43-RFR_spot_no_VA!AK43)</f>
        <v/>
      </c>
      <c r="AL43" s="13" t="str">
        <f>IF(RFR_spot_no_VA!AL43="","", RFR_spot_with_VA!AL43-RFR_spot_no_VA!AL43)</f>
        <v/>
      </c>
      <c r="AM43" s="13">
        <f>IF(RFR_spot_no_VA!AM43="","", RFR_spot_with_VA!AM43-RFR_spot_no_VA!AM43)</f>
        <v>7.9000000000000598E-4</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2.0699999999999955E-3</v>
      </c>
      <c r="BD43" s="14"/>
      <c r="BE43" s="12"/>
    </row>
    <row r="44" spans="1:57" x14ac:dyDescent="0.35">
      <c r="A44" s="12"/>
      <c r="B44" s="12">
        <f>RFR_spot_no_VA!B44</f>
        <v>34</v>
      </c>
      <c r="C44" s="13">
        <f>IF(RFR_spot_no_VA!C44="","", RFR_spot_with_VA!C44-RFR_spot_no_VA!C44)</f>
        <v>1.2099999999999958E-3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1.5999999999999973E-3</v>
      </c>
      <c r="AK44" s="13" t="str">
        <f>IF(RFR_spot_no_VA!AK44="","", RFR_spot_with_VA!AK44-RFR_spot_no_VA!AK44)</f>
        <v/>
      </c>
      <c r="AL44" s="13" t="str">
        <f>IF(RFR_spot_no_VA!AL44="","", RFR_spot_with_VA!AL44-RFR_spot_no_VA!AL44)</f>
        <v/>
      </c>
      <c r="AM44" s="13">
        <f>IF(RFR_spot_no_VA!AM44="","", RFR_spot_with_VA!AM44-RFR_spot_no_VA!AM44)</f>
        <v>7.8000000000000291E-4</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2.0500000000000032E-3</v>
      </c>
      <c r="BD44" s="14"/>
      <c r="BE44" s="12"/>
    </row>
    <row r="45" spans="1:57" x14ac:dyDescent="0.35">
      <c r="A45" s="12"/>
      <c r="B45" s="15">
        <f>RFR_spot_no_VA!B45</f>
        <v>35</v>
      </c>
      <c r="C45" s="16">
        <f>IF(RFR_spot_no_VA!C45="","", RFR_spot_with_VA!C45-RFR_spot_no_VA!C45)</f>
        <v>1.1899999999999966E-3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1.5999999999999973E-3</v>
      </c>
      <c r="AK45" s="16" t="str">
        <f>IF(RFR_spot_no_VA!AK45="","", RFR_spot_with_VA!AK45-RFR_spot_no_VA!AK45)</f>
        <v/>
      </c>
      <c r="AL45" s="16" t="str">
        <f>IF(RFR_spot_no_VA!AL45="","", RFR_spot_with_VA!AL45-RFR_spot_no_VA!AL45)</f>
        <v/>
      </c>
      <c r="AM45" s="16">
        <f>IF(RFR_spot_no_VA!AM45="","", RFR_spot_with_VA!AM45-RFR_spot_no_VA!AM45)</f>
        <v>7.6999999999999985E-4</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2.020000000000001E-3</v>
      </c>
      <c r="BD45" s="14"/>
      <c r="BE45" s="12"/>
    </row>
    <row r="46" spans="1:57" x14ac:dyDescent="0.35">
      <c r="A46" s="12"/>
      <c r="B46" s="12">
        <f>RFR_spot_no_VA!B46</f>
        <v>36</v>
      </c>
      <c r="C46" s="13">
        <f>IF(RFR_spot_no_VA!C46="","", RFR_spot_with_VA!C46-RFR_spot_no_VA!C46)</f>
        <v>1.1799999999999936E-3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1.6000000000000042E-3</v>
      </c>
      <c r="AK46" s="13" t="str">
        <f>IF(RFR_spot_no_VA!AK46="","", RFR_spot_with_VA!AK46-RFR_spot_no_VA!AK46)</f>
        <v/>
      </c>
      <c r="AL46" s="13" t="str">
        <f>IF(RFR_spot_no_VA!AL46="","", RFR_spot_with_VA!AL46-RFR_spot_no_VA!AL46)</f>
        <v/>
      </c>
      <c r="AM46" s="13">
        <f>IF(RFR_spot_no_VA!AM46="","", RFR_spot_with_VA!AM46-RFR_spot_no_VA!AM46)</f>
        <v>7.6999999999999985E-4</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1.9899999999999987E-3</v>
      </c>
      <c r="BD46" s="14"/>
      <c r="BE46" s="12"/>
    </row>
    <row r="47" spans="1:57" x14ac:dyDescent="0.35">
      <c r="A47" s="12"/>
      <c r="B47" s="12">
        <f>RFR_spot_no_VA!B47</f>
        <v>37</v>
      </c>
      <c r="C47" s="13">
        <f>IF(RFR_spot_no_VA!C47="","", RFR_spot_with_VA!C47-RFR_spot_no_VA!C47)</f>
        <v>1.1599999999999944E-3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1.5999999999999973E-3</v>
      </c>
      <c r="AK47" s="13" t="str">
        <f>IF(RFR_spot_no_VA!AK47="","", RFR_spot_with_VA!AK47-RFR_spot_no_VA!AK47)</f>
        <v/>
      </c>
      <c r="AL47" s="13" t="str">
        <f>IF(RFR_spot_no_VA!AL47="","", RFR_spot_with_VA!AL47-RFR_spot_no_VA!AL47)</f>
        <v/>
      </c>
      <c r="AM47" s="13">
        <f>IF(RFR_spot_no_VA!AM47="","", RFR_spot_with_VA!AM47-RFR_spot_no_VA!AM47)</f>
        <v>7.5000000000000067E-4</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1.9600000000000034E-3</v>
      </c>
      <c r="BD47" s="14"/>
      <c r="BE47" s="12"/>
    </row>
    <row r="48" spans="1:57" x14ac:dyDescent="0.35">
      <c r="A48" s="12"/>
      <c r="B48" s="12">
        <f>RFR_spot_no_VA!B48</f>
        <v>38</v>
      </c>
      <c r="C48" s="13">
        <f>IF(RFR_spot_no_VA!C48="","", RFR_spot_with_VA!C48-RFR_spot_no_VA!C48)</f>
        <v>1.1399999999999952E-3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1.5999999999999973E-3</v>
      </c>
      <c r="AK48" s="13" t="str">
        <f>IF(RFR_spot_no_VA!AK48="","", RFR_spot_with_VA!AK48-RFR_spot_no_VA!AK48)</f>
        <v/>
      </c>
      <c r="AL48" s="13" t="str">
        <f>IF(RFR_spot_no_VA!AL48="","", RFR_spot_with_VA!AL48-RFR_spot_no_VA!AL48)</f>
        <v/>
      </c>
      <c r="AM48" s="13">
        <f>IF(RFR_spot_no_VA!AM48="","", RFR_spot_with_VA!AM48-RFR_spot_no_VA!AM48)</f>
        <v>7.399999999999976E-4</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1.9300000000000012E-3</v>
      </c>
      <c r="BD48" s="14"/>
      <c r="BE48" s="12"/>
    </row>
    <row r="49" spans="1:57" x14ac:dyDescent="0.35">
      <c r="A49" s="12"/>
      <c r="B49" s="12">
        <f>RFR_spot_no_VA!B49</f>
        <v>39</v>
      </c>
      <c r="C49" s="13">
        <f>IF(RFR_spot_no_VA!C49="","", RFR_spot_with_VA!C49-RFR_spot_no_VA!C49)</f>
        <v>1.1200000000000029E-3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1.5999999999999973E-3</v>
      </c>
      <c r="AK49" s="13" t="str">
        <f>IF(RFR_spot_no_VA!AK49="","", RFR_spot_with_VA!AK49-RFR_spot_no_VA!AK49)</f>
        <v/>
      </c>
      <c r="AL49" s="13" t="str">
        <f>IF(RFR_spot_no_VA!AL49="","", RFR_spot_with_VA!AL49-RFR_spot_no_VA!AL49)</f>
        <v/>
      </c>
      <c r="AM49" s="13">
        <f>IF(RFR_spot_no_VA!AM49="","", RFR_spot_with_VA!AM49-RFR_spot_no_VA!AM49)</f>
        <v>7.3000000000000148E-4</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1.9000000000000059E-3</v>
      </c>
      <c r="BD49" s="14"/>
      <c r="BE49" s="12"/>
    </row>
    <row r="50" spans="1:57" x14ac:dyDescent="0.35">
      <c r="A50" s="12"/>
      <c r="B50" s="15">
        <f>RFR_spot_no_VA!B50</f>
        <v>40</v>
      </c>
      <c r="C50" s="16">
        <f>IF(RFR_spot_no_VA!C50="","", RFR_spot_with_VA!C50-RFR_spot_no_VA!C50)</f>
        <v>1.1000000000000038E-3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1.5999999999999973E-3</v>
      </c>
      <c r="AK50" s="16" t="str">
        <f>IF(RFR_spot_no_VA!AK50="","", RFR_spot_with_VA!AK50-RFR_spot_no_VA!AK50)</f>
        <v/>
      </c>
      <c r="AL50" s="16" t="str">
        <f>IF(RFR_spot_no_VA!AL50="","", RFR_spot_with_VA!AL50-RFR_spot_no_VA!AL50)</f>
        <v/>
      </c>
      <c r="AM50" s="16">
        <f>IF(RFR_spot_no_VA!AM50="","", RFR_spot_with_VA!AM50-RFR_spot_no_VA!AM50)</f>
        <v>7.1999999999999842E-4</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1.8699999999999967E-3</v>
      </c>
      <c r="BD50" s="14"/>
      <c r="BE50" s="12"/>
    </row>
    <row r="51" spans="1:57" x14ac:dyDescent="0.35">
      <c r="A51" s="12"/>
      <c r="B51" s="12">
        <f>RFR_spot_no_VA!B51</f>
        <v>41</v>
      </c>
      <c r="C51" s="13">
        <f>IF(RFR_spot_no_VA!C51="","", RFR_spot_with_VA!C51-RFR_spot_no_VA!C51)</f>
        <v>1.0799999999999976E-3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1.6000000000000042E-3</v>
      </c>
      <c r="AK51" s="13" t="str">
        <f>IF(RFR_spot_no_VA!AK51="","", RFR_spot_with_VA!AK51-RFR_spot_no_VA!AK51)</f>
        <v/>
      </c>
      <c r="AL51" s="13" t="str">
        <f>IF(RFR_spot_no_VA!AL51="","", RFR_spot_with_VA!AL51-RFR_spot_no_VA!AL51)</f>
        <v/>
      </c>
      <c r="AM51" s="13">
        <f>IF(RFR_spot_no_VA!AM51="","", RFR_spot_with_VA!AM51-RFR_spot_no_VA!AM51)</f>
        <v>7.0999999999999536E-4</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1.8299999999999983E-3</v>
      </c>
      <c r="BD51" s="14"/>
      <c r="BE51" s="12"/>
    </row>
    <row r="52" spans="1:57" x14ac:dyDescent="0.35">
      <c r="A52" s="12"/>
      <c r="B52" s="12">
        <f>RFR_spot_no_VA!B52</f>
        <v>42</v>
      </c>
      <c r="C52" s="13">
        <f>IF(RFR_spot_no_VA!C52="","", RFR_spot_with_VA!C52-RFR_spot_no_VA!C52)</f>
        <v>1.0700000000000015E-3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1.5999999999999973E-3</v>
      </c>
      <c r="AK52" s="13" t="str">
        <f>IF(RFR_spot_no_VA!AK52="","", RFR_spot_with_VA!AK52-RFR_spot_no_VA!AK52)</f>
        <v/>
      </c>
      <c r="AL52" s="13" t="str">
        <f>IF(RFR_spot_no_VA!AL52="","", RFR_spot_with_VA!AL52-RFR_spot_no_VA!AL52)</f>
        <v/>
      </c>
      <c r="AM52" s="13">
        <f>IF(RFR_spot_no_VA!AM52="","", RFR_spot_with_VA!AM52-RFR_spot_no_VA!AM52)</f>
        <v>6.8999999999999617E-4</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1.799999999999996E-3</v>
      </c>
      <c r="BD52" s="14"/>
      <c r="BE52" s="12"/>
    </row>
    <row r="53" spans="1:57" x14ac:dyDescent="0.35">
      <c r="A53" s="12"/>
      <c r="B53" s="12">
        <f>RFR_spot_no_VA!B53</f>
        <v>43</v>
      </c>
      <c r="C53" s="13">
        <f>IF(RFR_spot_no_VA!C53="","", RFR_spot_with_VA!C53-RFR_spot_no_VA!C53)</f>
        <v>1.0500000000000023E-3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1.5999999999999973E-3</v>
      </c>
      <c r="AK53" s="13" t="str">
        <f>IF(RFR_spot_no_VA!AK53="","", RFR_spot_with_VA!AK53-RFR_spot_no_VA!AK53)</f>
        <v/>
      </c>
      <c r="AL53" s="13" t="str">
        <f>IF(RFR_spot_no_VA!AL53="","", RFR_spot_with_VA!AL53-RFR_spot_no_VA!AL53)</f>
        <v/>
      </c>
      <c r="AM53" s="13">
        <f>IF(RFR_spot_no_VA!AM53="","", RFR_spot_with_VA!AM53-RFR_spot_no_VA!AM53)</f>
        <v>6.8000000000000005E-4</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1.7700000000000007E-3</v>
      </c>
      <c r="BD53" s="14"/>
      <c r="BE53" s="12"/>
    </row>
    <row r="54" spans="1:57" x14ac:dyDescent="0.35">
      <c r="A54" s="12"/>
      <c r="B54" s="12">
        <f>RFR_spot_no_VA!B54</f>
        <v>44</v>
      </c>
      <c r="C54" s="13">
        <f>IF(RFR_spot_no_VA!C54="","", RFR_spot_with_VA!C54-RFR_spot_no_VA!C54)</f>
        <v>1.0399999999999993E-3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1.6000000000000042E-3</v>
      </c>
      <c r="AK54" s="13" t="str">
        <f>IF(RFR_spot_no_VA!AK54="","", RFR_spot_with_VA!AK54-RFR_spot_no_VA!AK54)</f>
        <v/>
      </c>
      <c r="AL54" s="13" t="str">
        <f>IF(RFR_spot_no_VA!AL54="","", RFR_spot_with_VA!AL54-RFR_spot_no_VA!AL54)</f>
        <v/>
      </c>
      <c r="AM54" s="13">
        <f>IF(RFR_spot_no_VA!AM54="","", RFR_spot_with_VA!AM54-RFR_spot_no_VA!AM54)</f>
        <v>6.7000000000000393E-4</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1.7299999999999954E-3</v>
      </c>
      <c r="BD54" s="14"/>
      <c r="BE54" s="12"/>
    </row>
    <row r="55" spans="1:57" x14ac:dyDescent="0.35">
      <c r="A55" s="12"/>
      <c r="B55" s="15">
        <f>RFR_spot_no_VA!B55</f>
        <v>45</v>
      </c>
      <c r="C55" s="16">
        <f>IF(RFR_spot_no_VA!C55="","", RFR_spot_with_VA!C55-RFR_spot_no_VA!C55)</f>
        <v>1.0200000000000001E-3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1.5999999999999973E-3</v>
      </c>
      <c r="AK55" s="16" t="str">
        <f>IF(RFR_spot_no_VA!AK55="","", RFR_spot_with_VA!AK55-RFR_spot_no_VA!AK55)</f>
        <v/>
      </c>
      <c r="AL55" s="16" t="str">
        <f>IF(RFR_spot_no_VA!AL55="","", RFR_spot_with_VA!AL55-RFR_spot_no_VA!AL55)</f>
        <v/>
      </c>
      <c r="AM55" s="16">
        <f>IF(RFR_spot_no_VA!AM55="","", RFR_spot_with_VA!AM55-RFR_spot_no_VA!AM55)</f>
        <v>6.6000000000000086E-4</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1.7000000000000001E-3</v>
      </c>
      <c r="BD55" s="14"/>
      <c r="BE55" s="12"/>
    </row>
    <row r="56" spans="1:57" x14ac:dyDescent="0.35">
      <c r="A56" s="12"/>
      <c r="B56" s="12">
        <f>RFR_spot_no_VA!B56</f>
        <v>46</v>
      </c>
      <c r="C56" s="13">
        <f>IF(RFR_spot_no_VA!C56="","", RFR_spot_with_VA!C56-RFR_spot_no_VA!C56)</f>
        <v>1.010000000000004E-3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1.6000000000000042E-3</v>
      </c>
      <c r="AK56" s="13" t="str">
        <f>IF(RFR_spot_no_VA!AK56="","", RFR_spot_with_VA!AK56-RFR_spot_no_VA!AK56)</f>
        <v/>
      </c>
      <c r="AL56" s="13" t="str">
        <f>IF(RFR_spot_no_VA!AL56="","", RFR_spot_with_VA!AL56-RFR_spot_no_VA!AL56)</f>
        <v/>
      </c>
      <c r="AM56" s="13">
        <f>IF(RFR_spot_no_VA!AM56="","", RFR_spot_with_VA!AM56-RFR_spot_no_VA!AM56)</f>
        <v>6.5000000000000474E-4</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1.6800000000000009E-3</v>
      </c>
      <c r="BD56" s="14"/>
      <c r="BE56" s="12"/>
    </row>
    <row r="57" spans="1:57" x14ac:dyDescent="0.35">
      <c r="A57" s="12"/>
      <c r="B57" s="12">
        <f>RFR_spot_no_VA!B57</f>
        <v>47</v>
      </c>
      <c r="C57" s="13">
        <f>IF(RFR_spot_no_VA!C57="","", RFR_spot_with_VA!C57-RFR_spot_no_VA!C57)</f>
        <v>1.0000000000000009E-3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1.6000000000000042E-3</v>
      </c>
      <c r="AK57" s="13" t="str">
        <f>IF(RFR_spot_no_VA!AK57="","", RFR_spot_with_VA!AK57-RFR_spot_no_VA!AK57)</f>
        <v/>
      </c>
      <c r="AL57" s="13" t="str">
        <f>IF(RFR_spot_no_VA!AL57="","", RFR_spot_with_VA!AL57-RFR_spot_no_VA!AL57)</f>
        <v/>
      </c>
      <c r="AM57" s="13">
        <f>IF(RFR_spot_no_VA!AM57="","", RFR_spot_with_VA!AM57-RFR_spot_no_VA!AM57)</f>
        <v>6.4000000000000168E-4</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1.6399999999999956E-3</v>
      </c>
      <c r="BD57" s="14"/>
      <c r="BE57" s="12"/>
    </row>
    <row r="58" spans="1:57" x14ac:dyDescent="0.35">
      <c r="A58" s="12"/>
      <c r="B58" s="12">
        <f>RFR_spot_no_VA!B58</f>
        <v>48</v>
      </c>
      <c r="C58" s="13">
        <f>IF(RFR_spot_no_VA!C58="","", RFR_spot_with_VA!C58-RFR_spot_no_VA!C58)</f>
        <v>9.800000000000017E-4</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1.6000000000000042E-3</v>
      </c>
      <c r="AK58" s="13" t="str">
        <f>IF(RFR_spot_no_VA!AK58="","", RFR_spot_with_VA!AK58-RFR_spot_no_VA!AK58)</f>
        <v/>
      </c>
      <c r="AL58" s="13" t="str">
        <f>IF(RFR_spot_no_VA!AL58="","", RFR_spot_with_VA!AL58-RFR_spot_no_VA!AL58)</f>
        <v/>
      </c>
      <c r="AM58" s="13">
        <f>IF(RFR_spot_no_VA!AM58="","", RFR_spot_with_VA!AM58-RFR_spot_no_VA!AM58)</f>
        <v>6.1999999999999555E-4</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1.6200000000000034E-3</v>
      </c>
      <c r="BD58" s="14"/>
      <c r="BE58" s="12"/>
    </row>
    <row r="59" spans="1:57" x14ac:dyDescent="0.35">
      <c r="A59" s="12"/>
      <c r="B59" s="12">
        <f>RFR_spot_no_VA!B59</f>
        <v>49</v>
      </c>
      <c r="C59" s="13">
        <f>IF(RFR_spot_no_VA!C59="","", RFR_spot_with_VA!C59-RFR_spot_no_VA!C59)</f>
        <v>9.5999999999999558E-4</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1.5999999999999973E-3</v>
      </c>
      <c r="AK59" s="13" t="str">
        <f>IF(RFR_spot_no_VA!AK59="","", RFR_spot_with_VA!AK59-RFR_spot_no_VA!AK59)</f>
        <v/>
      </c>
      <c r="AL59" s="13" t="str">
        <f>IF(RFR_spot_no_VA!AL59="","", RFR_spot_with_VA!AL59-RFR_spot_no_VA!AL59)</f>
        <v/>
      </c>
      <c r="AM59" s="13">
        <f>IF(RFR_spot_no_VA!AM59="","", RFR_spot_with_VA!AM59-RFR_spot_no_VA!AM59)</f>
        <v>6.0999999999999943E-4</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1.5799999999999981E-3</v>
      </c>
      <c r="BD59" s="14"/>
      <c r="BE59" s="12"/>
    </row>
    <row r="60" spans="1:57" x14ac:dyDescent="0.35">
      <c r="A60" s="12"/>
      <c r="B60" s="15">
        <f>RFR_spot_no_VA!B60</f>
        <v>50</v>
      </c>
      <c r="C60" s="16">
        <f>IF(RFR_spot_no_VA!C60="","", RFR_spot_with_VA!C60-RFR_spot_no_VA!C60)</f>
        <v>9.3999999999999639E-4</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1.6000000000000042E-3</v>
      </c>
      <c r="AK60" s="16" t="str">
        <f>IF(RFR_spot_no_VA!AK60="","", RFR_spot_with_VA!AK60-RFR_spot_no_VA!AK60)</f>
        <v/>
      </c>
      <c r="AL60" s="16" t="str">
        <f>IF(RFR_spot_no_VA!AL60="","", RFR_spot_with_VA!AL60-RFR_spot_no_VA!AL60)</f>
        <v/>
      </c>
      <c r="AM60" s="16">
        <f>IF(RFR_spot_no_VA!AM60="","", RFR_spot_with_VA!AM60-RFR_spot_no_VA!AM60)</f>
        <v>6.0999999999999943E-4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1.5600000000000058E-3</v>
      </c>
      <c r="BD60" s="14"/>
      <c r="BE60" s="12"/>
    </row>
    <row r="61" spans="1:57" x14ac:dyDescent="0.35">
      <c r="A61" s="12"/>
      <c r="B61" s="12">
        <f>RFR_spot_no_VA!B61</f>
        <v>51</v>
      </c>
      <c r="C61" s="13">
        <f>IF(RFR_spot_no_VA!C61="","", RFR_spot_with_VA!C61-RFR_spot_no_VA!C61)</f>
        <v>9.3000000000000027E-4</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1.5999999999999973E-3</v>
      </c>
      <c r="AK61" s="13" t="str">
        <f>IF(RFR_spot_no_VA!AK61="","", RFR_spot_with_VA!AK61-RFR_spot_no_VA!AK61)</f>
        <v/>
      </c>
      <c r="AL61" s="13" t="str">
        <f>IF(RFR_spot_no_VA!AL61="","", RFR_spot_with_VA!AL61-RFR_spot_no_VA!AL61)</f>
        <v/>
      </c>
      <c r="AM61" s="13">
        <f>IF(RFR_spot_no_VA!AM61="","", RFR_spot_with_VA!AM61-RFR_spot_no_VA!AM61)</f>
        <v>5.9000000000000025E-4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1.5200000000000005E-3</v>
      </c>
      <c r="BD61" s="14"/>
      <c r="BE61" s="12"/>
    </row>
    <row r="62" spans="1:57" x14ac:dyDescent="0.35">
      <c r="A62" s="12"/>
      <c r="B62" s="12">
        <f>RFR_spot_no_VA!B62</f>
        <v>52</v>
      </c>
      <c r="C62" s="13">
        <f>IF(RFR_spot_no_VA!C62="","", RFR_spot_with_VA!C62-RFR_spot_no_VA!C62)</f>
        <v>9.1999999999999721E-4</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1.5999999999999973E-3</v>
      </c>
      <c r="AK62" s="13" t="str">
        <f>IF(RFR_spot_no_VA!AK62="","", RFR_spot_with_VA!AK62-RFR_spot_no_VA!AK62)</f>
        <v/>
      </c>
      <c r="AL62" s="13" t="str">
        <f>IF(RFR_spot_no_VA!AL62="","", RFR_spot_with_VA!AL62-RFR_spot_no_VA!AL62)</f>
        <v/>
      </c>
      <c r="AM62" s="13">
        <f>IF(RFR_spot_no_VA!AM62="","", RFR_spot_with_VA!AM62-RFR_spot_no_VA!AM62)</f>
        <v>5.9000000000000025E-4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1.4999999999999944E-3</v>
      </c>
      <c r="BD62" s="14"/>
      <c r="BE62" s="12"/>
    </row>
    <row r="63" spans="1:57" x14ac:dyDescent="0.35">
      <c r="A63" s="12"/>
      <c r="B63" s="12">
        <f>RFR_spot_no_VA!B63</f>
        <v>53</v>
      </c>
      <c r="C63" s="13">
        <f>IF(RFR_spot_no_VA!C63="","", RFR_spot_with_VA!C63-RFR_spot_no_VA!C63)</f>
        <v>9.0999999999999415E-4</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1.5900000000000011E-3</v>
      </c>
      <c r="AK63" s="13" t="str">
        <f>IF(RFR_spot_no_VA!AK63="","", RFR_spot_with_VA!AK63-RFR_spot_no_VA!AK63)</f>
        <v/>
      </c>
      <c r="AL63" s="13" t="str">
        <f>IF(RFR_spot_no_VA!AL63="","", RFR_spot_with_VA!AL63-RFR_spot_no_VA!AL63)</f>
        <v/>
      </c>
      <c r="AM63" s="13">
        <f>IF(RFR_spot_no_VA!AM63="","", RFR_spot_with_VA!AM63-RFR_spot_no_VA!AM63)</f>
        <v>5.7000000000000106E-4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1.470000000000006E-3</v>
      </c>
      <c r="BD63" s="14"/>
      <c r="BE63" s="12"/>
    </row>
    <row r="64" spans="1:57" x14ac:dyDescent="0.35">
      <c r="A64" s="12"/>
      <c r="B64" s="12">
        <f>RFR_spot_no_VA!B64</f>
        <v>54</v>
      </c>
      <c r="C64" s="13">
        <f>IF(RFR_spot_no_VA!C64="","", RFR_spot_with_VA!C64-RFR_spot_no_VA!C64)</f>
        <v>8.8999999999999496E-4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1.5900000000000011E-3</v>
      </c>
      <c r="AK64" s="13" t="str">
        <f>IF(RFR_spot_no_VA!AK64="","", RFR_spot_with_VA!AK64-RFR_spot_no_VA!AK64)</f>
        <v/>
      </c>
      <c r="AL64" s="13" t="str">
        <f>IF(RFR_spot_no_VA!AL64="","", RFR_spot_with_VA!AL64-RFR_spot_no_VA!AL64)</f>
        <v/>
      </c>
      <c r="AM64" s="13">
        <f>IF(RFR_spot_no_VA!AM64="","", RFR_spot_with_VA!AM64-RFR_spot_no_VA!AM64)</f>
        <v>5.59999999999998E-4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1.4499999999999999E-3</v>
      </c>
      <c r="BD64" s="14"/>
      <c r="BE64" s="12"/>
    </row>
    <row r="65" spans="1:57" x14ac:dyDescent="0.35">
      <c r="A65" s="12"/>
      <c r="B65" s="15">
        <f>RFR_spot_no_VA!B65</f>
        <v>55</v>
      </c>
      <c r="C65" s="16">
        <f>IF(RFR_spot_no_VA!C65="","", RFR_spot_with_VA!C65-RFR_spot_no_VA!C65)</f>
        <v>8.7999999999999884E-4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1.580000000000005E-3</v>
      </c>
      <c r="AK65" s="16" t="str">
        <f>IF(RFR_spot_no_VA!AK65="","", RFR_spot_with_VA!AK65-RFR_spot_no_VA!AK65)</f>
        <v/>
      </c>
      <c r="AL65" s="16" t="str">
        <f>IF(RFR_spot_no_VA!AL65="","", RFR_spot_with_VA!AL65-RFR_spot_no_VA!AL65)</f>
        <v/>
      </c>
      <c r="AM65" s="16">
        <f>IF(RFR_spot_no_VA!AM65="","", RFR_spot_with_VA!AM65-RFR_spot_no_VA!AM65)</f>
        <v>5.4999999999999494E-4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1.4199999999999977E-3</v>
      </c>
      <c r="BD65" s="14"/>
      <c r="BE65" s="12"/>
    </row>
    <row r="66" spans="1:57" x14ac:dyDescent="0.35">
      <c r="A66" s="12"/>
      <c r="B66" s="12">
        <f>RFR_spot_no_VA!B66</f>
        <v>56</v>
      </c>
      <c r="C66" s="13">
        <f>IF(RFR_spot_no_VA!C66="","", RFR_spot_with_VA!C66-RFR_spot_no_VA!C66)</f>
        <v>8.6999999999999578E-4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1.5700000000000019E-3</v>
      </c>
      <c r="AK66" s="13" t="str">
        <f>IF(RFR_spot_no_VA!AK66="","", RFR_spot_with_VA!AK66-RFR_spot_no_VA!AK66)</f>
        <v/>
      </c>
      <c r="AL66" s="13" t="str">
        <f>IF(RFR_spot_no_VA!AL66="","", RFR_spot_with_VA!AL66-RFR_spot_no_VA!AL66)</f>
        <v/>
      </c>
      <c r="AM66" s="13">
        <f>IF(RFR_spot_no_VA!AM66="","", RFR_spot_with_VA!AM66-RFR_spot_no_VA!AM66)</f>
        <v>5.3999999999999881E-4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1.3900000000000023E-3</v>
      </c>
      <c r="BD66" s="14"/>
      <c r="BE66" s="12"/>
    </row>
    <row r="67" spans="1:57" x14ac:dyDescent="0.35">
      <c r="A67" s="12"/>
      <c r="B67" s="12">
        <f>RFR_spot_no_VA!B67</f>
        <v>57</v>
      </c>
      <c r="C67" s="13">
        <f>IF(RFR_spot_no_VA!C67="","", RFR_spot_with_VA!C67-RFR_spot_no_VA!C67)</f>
        <v>8.5999999999999965E-4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1.569999999999995E-3</v>
      </c>
      <c r="AK67" s="13" t="str">
        <f>IF(RFR_spot_no_VA!AK67="","", RFR_spot_with_VA!AK67-RFR_spot_no_VA!AK67)</f>
        <v/>
      </c>
      <c r="AL67" s="13" t="str">
        <f>IF(RFR_spot_no_VA!AL67="","", RFR_spot_with_VA!AL67-RFR_spot_no_VA!AL67)</f>
        <v/>
      </c>
      <c r="AM67" s="13">
        <f>IF(RFR_spot_no_VA!AM67="","", RFR_spot_with_VA!AM67-RFR_spot_no_VA!AM67)</f>
        <v>5.3000000000000269E-4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1.3699999999999962E-3</v>
      </c>
      <c r="BD67" s="14"/>
      <c r="BE67" s="12"/>
    </row>
    <row r="68" spans="1:57" x14ac:dyDescent="0.35">
      <c r="A68" s="12"/>
      <c r="B68" s="12">
        <f>RFR_spot_no_VA!B68</f>
        <v>58</v>
      </c>
      <c r="C68" s="13">
        <f>IF(RFR_spot_no_VA!C68="","", RFR_spot_with_VA!C68-RFR_spot_no_VA!C68)</f>
        <v>8.4000000000000047E-4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1.5500000000000028E-3</v>
      </c>
      <c r="AK68" s="13" t="str">
        <f>IF(RFR_spot_no_VA!AK68="","", RFR_spot_with_VA!AK68-RFR_spot_no_VA!AK68)</f>
        <v/>
      </c>
      <c r="AL68" s="13" t="str">
        <f>IF(RFR_spot_no_VA!AL68="","", RFR_spot_with_VA!AL68-RFR_spot_no_VA!AL68)</f>
        <v/>
      </c>
      <c r="AM68" s="13">
        <f>IF(RFR_spot_no_VA!AM68="","", RFR_spot_with_VA!AM68-RFR_spot_no_VA!AM68)</f>
        <v>5.1999999999999963E-4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1.349999999999997E-3</v>
      </c>
      <c r="BD68" s="14"/>
      <c r="BE68" s="12"/>
    </row>
    <row r="69" spans="1:57" x14ac:dyDescent="0.35">
      <c r="A69" s="12"/>
      <c r="B69" s="12">
        <f>RFR_spot_no_VA!B69</f>
        <v>59</v>
      </c>
      <c r="C69" s="13">
        <f>IF(RFR_spot_no_VA!C69="","", RFR_spot_with_VA!C69-RFR_spot_no_VA!C69)</f>
        <v>8.3000000000000435E-4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1.5500000000000028E-3</v>
      </c>
      <c r="AK69" s="13" t="str">
        <f>IF(RFR_spot_no_VA!AK69="","", RFR_spot_with_VA!AK69-RFR_spot_no_VA!AK69)</f>
        <v/>
      </c>
      <c r="AL69" s="13" t="str">
        <f>IF(RFR_spot_no_VA!AL69="","", RFR_spot_with_VA!AL69-RFR_spot_no_VA!AL69)</f>
        <v/>
      </c>
      <c r="AM69" s="13">
        <f>IF(RFR_spot_no_VA!AM69="","", RFR_spot_with_VA!AM69-RFR_spot_no_VA!AM69)</f>
        <v>5.0999999999999657E-4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1.3299999999999979E-3</v>
      </c>
      <c r="BD69" s="14"/>
      <c r="BE69" s="12"/>
    </row>
    <row r="70" spans="1:57" x14ac:dyDescent="0.35">
      <c r="A70" s="12"/>
      <c r="B70" s="15">
        <f>RFR_spot_no_VA!B70</f>
        <v>60</v>
      </c>
      <c r="C70" s="16">
        <f>IF(RFR_spot_no_VA!C70="","", RFR_spot_with_VA!C70-RFR_spot_no_VA!C70)</f>
        <v>8.2000000000000128E-4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1.5399999999999997E-3</v>
      </c>
      <c r="AK70" s="16" t="str">
        <f>IF(RFR_spot_no_VA!AK70="","", RFR_spot_with_VA!AK70-RFR_spot_no_VA!AK70)</f>
        <v/>
      </c>
      <c r="AL70" s="16" t="str">
        <f>IF(RFR_spot_no_VA!AL70="","", RFR_spot_with_VA!AL70-RFR_spot_no_VA!AL70)</f>
        <v/>
      </c>
      <c r="AM70" s="16">
        <f>IF(RFR_spot_no_VA!AM70="","", RFR_spot_with_VA!AM70-RFR_spot_no_VA!AM70)</f>
        <v>5.0000000000000044E-4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1.3000000000000025E-3</v>
      </c>
      <c r="BD70" s="14"/>
      <c r="BE70" s="12"/>
    </row>
    <row r="71" spans="1:57" x14ac:dyDescent="0.35">
      <c r="A71" s="12"/>
      <c r="B71" s="12">
        <f>RFR_spot_no_VA!B71</f>
        <v>61</v>
      </c>
      <c r="C71" s="13">
        <f>IF(RFR_spot_no_VA!C71="","", RFR_spot_with_VA!C71-RFR_spot_no_VA!C71)</f>
        <v>8.0999999999999822E-4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1.5200000000000005E-3</v>
      </c>
      <c r="AK71" s="13" t="str">
        <f>IF(RFR_spot_no_VA!AK71="","", RFR_spot_with_VA!AK71-RFR_spot_no_VA!AK71)</f>
        <v/>
      </c>
      <c r="AL71" s="13" t="str">
        <f>IF(RFR_spot_no_VA!AL71="","", RFR_spot_with_VA!AL71-RFR_spot_no_VA!AL71)</f>
        <v/>
      </c>
      <c r="AM71" s="13">
        <f>IF(RFR_spot_no_VA!AM71="","", RFR_spot_with_VA!AM71-RFR_spot_no_VA!AM71)</f>
        <v>4.9999999999999351E-4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1.2799999999999964E-3</v>
      </c>
      <c r="BD71" s="14"/>
      <c r="BE71" s="12"/>
    </row>
    <row r="72" spans="1:57" x14ac:dyDescent="0.35">
      <c r="A72" s="12"/>
      <c r="B72" s="12">
        <f>RFR_spot_no_VA!B72</f>
        <v>62</v>
      </c>
      <c r="C72" s="13">
        <f>IF(RFR_spot_no_VA!C72="","", RFR_spot_with_VA!C72-RFR_spot_no_VA!C72)</f>
        <v>8.000000000000021E-4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1.5099999999999975E-3</v>
      </c>
      <c r="AK72" s="13" t="str">
        <f>IF(RFR_spot_no_VA!AK72="","", RFR_spot_with_VA!AK72-RFR_spot_no_VA!AK72)</f>
        <v/>
      </c>
      <c r="AL72" s="13" t="str">
        <f>IF(RFR_spot_no_VA!AL72="","", RFR_spot_with_VA!AL72-RFR_spot_no_VA!AL72)</f>
        <v/>
      </c>
      <c r="AM72" s="13">
        <f>IF(RFR_spot_no_VA!AM72="","", RFR_spot_with_VA!AM72-RFR_spot_no_VA!AM72)</f>
        <v>4.8999999999999738E-4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1.2700000000000003E-3</v>
      </c>
      <c r="BD72" s="14"/>
      <c r="BE72" s="12"/>
    </row>
    <row r="73" spans="1:57" x14ac:dyDescent="0.35">
      <c r="A73" s="12"/>
      <c r="B73" s="12">
        <f>RFR_spot_no_VA!B73</f>
        <v>63</v>
      </c>
      <c r="C73" s="13">
        <f>IF(RFR_spot_no_VA!C73="","", RFR_spot_with_VA!C73-RFR_spot_no_VA!C73)</f>
        <v>7.8999999999999904E-4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1.5099999999999975E-3</v>
      </c>
      <c r="AK73" s="13" t="str">
        <f>IF(RFR_spot_no_VA!AK73="","", RFR_spot_with_VA!AK73-RFR_spot_no_VA!AK73)</f>
        <v/>
      </c>
      <c r="AL73" s="13" t="str">
        <f>IF(RFR_spot_no_VA!AL73="","", RFR_spot_with_VA!AL73-RFR_spot_no_VA!AL73)</f>
        <v/>
      </c>
      <c r="AM73" s="13">
        <f>IF(RFR_spot_no_VA!AM73="","", RFR_spot_with_VA!AM73-RFR_spot_no_VA!AM73)</f>
        <v>4.8000000000000126E-4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1.240000000000005E-3</v>
      </c>
      <c r="BD73" s="14"/>
      <c r="BE73" s="12"/>
    </row>
    <row r="74" spans="1:57" x14ac:dyDescent="0.35">
      <c r="A74" s="12"/>
      <c r="B74" s="12">
        <f>RFR_spot_no_VA!B74</f>
        <v>64</v>
      </c>
      <c r="C74" s="13">
        <f>IF(RFR_spot_no_VA!C74="","", RFR_spot_with_VA!C74-RFR_spot_no_VA!C74)</f>
        <v>7.8000000000000291E-4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1.4900000000000052E-3</v>
      </c>
      <c r="AK74" s="13" t="str">
        <f>IF(RFR_spot_no_VA!AK74="","", RFR_spot_with_VA!AK74-RFR_spot_no_VA!AK74)</f>
        <v/>
      </c>
      <c r="AL74" s="13" t="str">
        <f>IF(RFR_spot_no_VA!AL74="","", RFR_spot_with_VA!AL74-RFR_spot_no_VA!AL74)</f>
        <v/>
      </c>
      <c r="AM74" s="13">
        <f>IF(RFR_spot_no_VA!AM74="","", RFR_spot_with_VA!AM74-RFR_spot_no_VA!AM74)</f>
        <v>4.8000000000000126E-4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1.2199999999999989E-3</v>
      </c>
      <c r="BD74" s="14"/>
      <c r="BE74" s="12"/>
    </row>
    <row r="75" spans="1:57" x14ac:dyDescent="0.35">
      <c r="A75" s="12"/>
      <c r="B75" s="15">
        <f>RFR_spot_no_VA!B75</f>
        <v>65</v>
      </c>
      <c r="C75" s="16">
        <f>IF(RFR_spot_no_VA!C75="","", RFR_spot_with_VA!C75-RFR_spot_no_VA!C75)</f>
        <v>7.6999999999999985E-4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1.4800000000000021E-3</v>
      </c>
      <c r="AK75" s="16" t="str">
        <f>IF(RFR_spot_no_VA!AK75="","", RFR_spot_with_VA!AK75-RFR_spot_no_VA!AK75)</f>
        <v/>
      </c>
      <c r="AL75" s="16" t="str">
        <f>IF(RFR_spot_no_VA!AL75="","", RFR_spot_with_VA!AL75-RFR_spot_no_VA!AL75)</f>
        <v/>
      </c>
      <c r="AM75" s="16">
        <f>IF(RFR_spot_no_VA!AM75="","", RFR_spot_with_VA!AM75-RFR_spot_no_VA!AM75)</f>
        <v>4.6000000000000207E-4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1.2100000000000027E-3</v>
      </c>
      <c r="BD75" s="14"/>
      <c r="BE75" s="12"/>
    </row>
    <row r="76" spans="1:57" x14ac:dyDescent="0.35">
      <c r="A76" s="12"/>
      <c r="B76" s="12">
        <f>RFR_spot_no_VA!B76</f>
        <v>66</v>
      </c>
      <c r="C76" s="13">
        <f>IF(RFR_spot_no_VA!C76="","", RFR_spot_with_VA!C76-RFR_spot_no_VA!C76)</f>
        <v>7.6000000000000373E-4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1.4699999999999991E-3</v>
      </c>
      <c r="AK76" s="13" t="str">
        <f>IF(RFR_spot_no_VA!AK76="","", RFR_spot_with_VA!AK76-RFR_spot_no_VA!AK76)</f>
        <v/>
      </c>
      <c r="AL76" s="13" t="str">
        <f>IF(RFR_spot_no_VA!AL76="","", RFR_spot_with_VA!AL76-RFR_spot_no_VA!AL76)</f>
        <v/>
      </c>
      <c r="AM76" s="13">
        <f>IF(RFR_spot_no_VA!AM76="","", RFR_spot_with_VA!AM76-RFR_spot_no_VA!AM76)</f>
        <v>4.5999999999999514E-4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1.1899999999999966E-3</v>
      </c>
      <c r="BD76" s="14"/>
      <c r="BE76" s="12"/>
    </row>
    <row r="77" spans="1:57" x14ac:dyDescent="0.35">
      <c r="A77" s="12"/>
      <c r="B77" s="12">
        <f>RFR_spot_no_VA!B77</f>
        <v>67</v>
      </c>
      <c r="C77" s="13">
        <f>IF(RFR_spot_no_VA!C77="","", RFR_spot_with_VA!C77-RFR_spot_no_VA!C77)</f>
        <v>7.5000000000000067E-4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1.459999999999996E-3</v>
      </c>
      <c r="AK77" s="13" t="str">
        <f>IF(RFR_spot_no_VA!AK77="","", RFR_spot_with_VA!AK77-RFR_spot_no_VA!AK77)</f>
        <v/>
      </c>
      <c r="AL77" s="13" t="str">
        <f>IF(RFR_spot_no_VA!AL77="","", RFR_spot_with_VA!AL77-RFR_spot_no_VA!AL77)</f>
        <v/>
      </c>
      <c r="AM77" s="13">
        <f>IF(RFR_spot_no_VA!AM77="","", RFR_spot_with_VA!AM77-RFR_spot_no_VA!AM77)</f>
        <v>4.6000000000000207E-4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1.1699999999999974E-3</v>
      </c>
      <c r="BD77" s="14"/>
      <c r="BE77" s="12"/>
    </row>
    <row r="78" spans="1:57" x14ac:dyDescent="0.35">
      <c r="A78" s="12"/>
      <c r="B78" s="12">
        <f>RFR_spot_no_VA!B78</f>
        <v>68</v>
      </c>
      <c r="C78" s="13">
        <f>IF(RFR_spot_no_VA!C78="","", RFR_spot_with_VA!C78-RFR_spot_no_VA!C78)</f>
        <v>7.3000000000000148E-4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1.4499999999999999E-3</v>
      </c>
      <c r="AK78" s="13" t="str">
        <f>IF(RFR_spot_no_VA!AK78="","", RFR_spot_with_VA!AK78-RFR_spot_no_VA!AK78)</f>
        <v/>
      </c>
      <c r="AL78" s="13" t="str">
        <f>IF(RFR_spot_no_VA!AL78="","", RFR_spot_with_VA!AL78-RFR_spot_no_VA!AL78)</f>
        <v/>
      </c>
      <c r="AM78" s="13">
        <f>IF(RFR_spot_no_VA!AM78="","", RFR_spot_with_VA!AM78-RFR_spot_no_VA!AM78)</f>
        <v>4.4999999999999901E-4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1.1599999999999944E-3</v>
      </c>
      <c r="BD78" s="14"/>
      <c r="BE78" s="12"/>
    </row>
    <row r="79" spans="1:57" x14ac:dyDescent="0.35">
      <c r="A79" s="12"/>
      <c r="B79" s="12">
        <f>RFR_spot_no_VA!B79</f>
        <v>69</v>
      </c>
      <c r="C79" s="13">
        <f>IF(RFR_spot_no_VA!C79="","", RFR_spot_with_VA!C79-RFR_spot_no_VA!C79)</f>
        <v>7.1999999999999842E-4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1.4400000000000038E-3</v>
      </c>
      <c r="AK79" s="13" t="str">
        <f>IF(RFR_spot_no_VA!AK79="","", RFR_spot_with_VA!AK79-RFR_spot_no_VA!AK79)</f>
        <v/>
      </c>
      <c r="AL79" s="13" t="str">
        <f>IF(RFR_spot_no_VA!AL79="","", RFR_spot_with_VA!AL79-RFR_spot_no_VA!AL79)</f>
        <v/>
      </c>
      <c r="AM79" s="13">
        <f>IF(RFR_spot_no_VA!AM79="","", RFR_spot_with_VA!AM79-RFR_spot_no_VA!AM79)</f>
        <v>4.4999999999999901E-4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1.1399999999999952E-3</v>
      </c>
      <c r="BD79" s="14"/>
      <c r="BE79" s="12"/>
    </row>
    <row r="80" spans="1:57" x14ac:dyDescent="0.35">
      <c r="A80" s="12"/>
      <c r="B80" s="15">
        <f>RFR_spot_no_VA!B80</f>
        <v>70</v>
      </c>
      <c r="C80" s="16">
        <f>IF(RFR_spot_no_VA!C80="","", RFR_spot_with_VA!C80-RFR_spot_no_VA!C80)</f>
        <v>7.0999999999999536E-4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1.4199999999999977E-3</v>
      </c>
      <c r="AK80" s="16" t="str">
        <f>IF(RFR_spot_no_VA!AK80="","", RFR_spot_with_VA!AK80-RFR_spot_no_VA!AK80)</f>
        <v/>
      </c>
      <c r="AL80" s="16" t="str">
        <f>IF(RFR_spot_no_VA!AL80="","", RFR_spot_with_VA!AL80-RFR_spot_no_VA!AL80)</f>
        <v/>
      </c>
      <c r="AM80" s="16">
        <f>IF(RFR_spot_no_VA!AM80="","", RFR_spot_with_VA!AM80-RFR_spot_no_VA!AM80)</f>
        <v>4.4000000000000289E-4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1.119999999999996E-3</v>
      </c>
      <c r="BD80" s="14"/>
      <c r="BE80" s="12"/>
    </row>
    <row r="81" spans="1:57" x14ac:dyDescent="0.35">
      <c r="A81" s="12"/>
      <c r="B81" s="12">
        <f>RFR_spot_no_VA!B81</f>
        <v>71</v>
      </c>
      <c r="C81" s="13">
        <f>IF(RFR_spot_no_VA!C81="","", RFR_spot_with_VA!C81-RFR_spot_no_VA!C81)</f>
        <v>7.0999999999999536E-4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1.4100000000000015E-3</v>
      </c>
      <c r="AK81" s="13" t="str">
        <f>IF(RFR_spot_no_VA!AK81="","", RFR_spot_with_VA!AK81-RFR_spot_no_VA!AK81)</f>
        <v/>
      </c>
      <c r="AL81" s="13" t="str">
        <f>IF(RFR_spot_no_VA!AL81="","", RFR_spot_with_VA!AL81-RFR_spot_no_VA!AL81)</f>
        <v/>
      </c>
      <c r="AM81" s="13">
        <f>IF(RFR_spot_no_VA!AM81="","", RFR_spot_with_VA!AM81-RFR_spot_no_VA!AM81)</f>
        <v>4.2999999999999983E-4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1.1000000000000038E-3</v>
      </c>
      <c r="BD81" s="14"/>
      <c r="BE81" s="12"/>
    </row>
    <row r="82" spans="1:57" x14ac:dyDescent="0.35">
      <c r="A82" s="12"/>
      <c r="B82" s="12">
        <f>RFR_spot_no_VA!B82</f>
        <v>72</v>
      </c>
      <c r="C82" s="13">
        <f>IF(RFR_spot_no_VA!C82="","", RFR_spot_with_VA!C82-RFR_spot_no_VA!C82)</f>
        <v>6.9999999999999923E-4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1.3899999999999954E-3</v>
      </c>
      <c r="AK82" s="13" t="str">
        <f>IF(RFR_spot_no_VA!AK82="","", RFR_spot_with_VA!AK82-RFR_spot_no_VA!AK82)</f>
        <v/>
      </c>
      <c r="AL82" s="13" t="str">
        <f>IF(RFR_spot_no_VA!AL82="","", RFR_spot_with_VA!AL82-RFR_spot_no_VA!AL82)</f>
        <v/>
      </c>
      <c r="AM82" s="13">
        <f>IF(RFR_spot_no_VA!AM82="","", RFR_spot_with_VA!AM82-RFR_spot_no_VA!AM82)</f>
        <v>4.2999999999999983E-4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1.0900000000000007E-3</v>
      </c>
      <c r="BD82" s="14"/>
      <c r="BE82" s="12"/>
    </row>
    <row r="83" spans="1:57" x14ac:dyDescent="0.35">
      <c r="A83" s="12"/>
      <c r="B83" s="12">
        <f>RFR_spot_no_VA!B83</f>
        <v>73</v>
      </c>
      <c r="C83" s="13">
        <f>IF(RFR_spot_no_VA!C83="","", RFR_spot_with_VA!C83-RFR_spot_no_VA!C83)</f>
        <v>6.8999999999999617E-4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1.3799999999999993E-3</v>
      </c>
      <c r="AK83" s="13" t="str">
        <f>IF(RFR_spot_no_VA!AK83="","", RFR_spot_with_VA!AK83-RFR_spot_no_VA!AK83)</f>
        <v/>
      </c>
      <c r="AL83" s="13" t="str">
        <f>IF(RFR_spot_no_VA!AL83="","", RFR_spot_with_VA!AL83-RFR_spot_no_VA!AL83)</f>
        <v/>
      </c>
      <c r="AM83" s="13">
        <f>IF(RFR_spot_no_VA!AM83="","", RFR_spot_with_VA!AM83-RFR_spot_no_VA!AM83)</f>
        <v>4.200000000000037E-4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1.0700000000000015E-3</v>
      </c>
      <c r="BD83" s="14"/>
      <c r="BE83" s="12"/>
    </row>
    <row r="84" spans="1:57" x14ac:dyDescent="0.35">
      <c r="A84" s="12"/>
      <c r="B84" s="12">
        <f>RFR_spot_no_VA!B84</f>
        <v>74</v>
      </c>
      <c r="C84" s="13">
        <f>IF(RFR_spot_no_VA!C84="","", RFR_spot_with_VA!C84-RFR_spot_no_VA!C84)</f>
        <v>6.8000000000000005E-4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1.3700000000000032E-3</v>
      </c>
      <c r="AK84" s="13" t="str">
        <f>IF(RFR_spot_no_VA!AK84="","", RFR_spot_with_VA!AK84-RFR_spot_no_VA!AK84)</f>
        <v/>
      </c>
      <c r="AL84" s="13" t="str">
        <f>IF(RFR_spot_no_VA!AL84="","", RFR_spot_with_VA!AL84-RFR_spot_no_VA!AL84)</f>
        <v/>
      </c>
      <c r="AM84" s="13">
        <f>IF(RFR_spot_no_VA!AM84="","", RFR_spot_with_VA!AM84-RFR_spot_no_VA!AM84)</f>
        <v>4.1000000000000064E-4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1.0599999999999984E-3</v>
      </c>
      <c r="BD84" s="14"/>
      <c r="BE84" s="12"/>
    </row>
    <row r="85" spans="1:57" x14ac:dyDescent="0.35">
      <c r="A85" s="12"/>
      <c r="B85" s="15">
        <f>RFR_spot_no_VA!B85</f>
        <v>75</v>
      </c>
      <c r="C85" s="16">
        <f>IF(RFR_spot_no_VA!C85="","", RFR_spot_with_VA!C85-RFR_spot_no_VA!C85)</f>
        <v>6.8000000000000005E-4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1.3600000000000001E-3</v>
      </c>
      <c r="AK85" s="16" t="str">
        <f>IF(RFR_spot_no_VA!AK85="","", RFR_spot_with_VA!AK85-RFR_spot_no_VA!AK85)</f>
        <v/>
      </c>
      <c r="AL85" s="16" t="str">
        <f>IF(RFR_spot_no_VA!AL85="","", RFR_spot_with_VA!AL85-RFR_spot_no_VA!AL85)</f>
        <v/>
      </c>
      <c r="AM85" s="16">
        <f>IF(RFR_spot_no_VA!AM85="","", RFR_spot_with_VA!AM85-RFR_spot_no_VA!AM85)</f>
        <v>3.9999999999999758E-4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1.0500000000000023E-3</v>
      </c>
      <c r="BD85" s="14"/>
      <c r="BE85" s="12"/>
    </row>
    <row r="86" spans="1:57" x14ac:dyDescent="0.35">
      <c r="A86" s="12"/>
      <c r="B86" s="12">
        <f>RFR_spot_no_VA!B86</f>
        <v>76</v>
      </c>
      <c r="C86" s="13">
        <f>IF(RFR_spot_no_VA!C86="","", RFR_spot_with_VA!C86-RFR_spot_no_VA!C86)</f>
        <v>6.6999999999999699E-4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1.3400000000000009E-3</v>
      </c>
      <c r="AK86" s="13" t="str">
        <f>IF(RFR_spot_no_VA!AK86="","", RFR_spot_with_VA!AK86-RFR_spot_no_VA!AK86)</f>
        <v/>
      </c>
      <c r="AL86" s="13" t="str">
        <f>IF(RFR_spot_no_VA!AL86="","", RFR_spot_with_VA!AL86-RFR_spot_no_VA!AL86)</f>
        <v/>
      </c>
      <c r="AM86" s="13">
        <f>IF(RFR_spot_no_VA!AM86="","", RFR_spot_with_VA!AM86-RFR_spot_no_VA!AM86)</f>
        <v>3.9999999999999758E-4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1.0300000000000031E-3</v>
      </c>
      <c r="BD86" s="14"/>
      <c r="BE86" s="12"/>
    </row>
    <row r="87" spans="1:57" x14ac:dyDescent="0.35">
      <c r="A87" s="12"/>
      <c r="B87" s="12">
        <f>RFR_spot_no_VA!B87</f>
        <v>77</v>
      </c>
      <c r="C87" s="13">
        <f>IF(RFR_spot_no_VA!C87="","", RFR_spot_with_VA!C87-RFR_spot_no_VA!C87)</f>
        <v>6.6000000000000086E-4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1.3299999999999979E-3</v>
      </c>
      <c r="AK87" s="13" t="str">
        <f>IF(RFR_spot_no_VA!AK87="","", RFR_spot_with_VA!AK87-RFR_spot_no_VA!AK87)</f>
        <v/>
      </c>
      <c r="AL87" s="13" t="str">
        <f>IF(RFR_spot_no_VA!AL87="","", RFR_spot_with_VA!AL87-RFR_spot_no_VA!AL87)</f>
        <v/>
      </c>
      <c r="AM87" s="13">
        <f>IF(RFR_spot_no_VA!AM87="","", RFR_spot_with_VA!AM87-RFR_spot_no_VA!AM87)</f>
        <v>3.9000000000000146E-4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1.0200000000000001E-3</v>
      </c>
      <c r="BD87" s="14"/>
      <c r="BE87" s="12"/>
    </row>
    <row r="88" spans="1:57" x14ac:dyDescent="0.35">
      <c r="A88" s="12"/>
      <c r="B88" s="12">
        <f>RFR_spot_no_VA!B88</f>
        <v>78</v>
      </c>
      <c r="C88" s="13">
        <f>IF(RFR_spot_no_VA!C88="","", RFR_spot_with_VA!C88-RFR_spot_no_VA!C88)</f>
        <v>6.499999999999978E-4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1.3199999999999948E-3</v>
      </c>
      <c r="AK88" s="13" t="str">
        <f>IF(RFR_spot_no_VA!AK88="","", RFR_spot_with_VA!AK88-RFR_spot_no_VA!AK88)</f>
        <v/>
      </c>
      <c r="AL88" s="13" t="str">
        <f>IF(RFR_spot_no_VA!AL88="","", RFR_spot_with_VA!AL88-RFR_spot_no_VA!AL88)</f>
        <v/>
      </c>
      <c r="AM88" s="13">
        <f>IF(RFR_spot_no_VA!AM88="","", RFR_spot_with_VA!AM88-RFR_spot_no_VA!AM88)</f>
        <v>3.8999999999999452E-4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1.010000000000004E-3</v>
      </c>
      <c r="BD88" s="14"/>
      <c r="BE88" s="12"/>
    </row>
    <row r="89" spans="1:57" x14ac:dyDescent="0.35">
      <c r="A89" s="12"/>
      <c r="B89" s="12">
        <f>RFR_spot_no_VA!B89</f>
        <v>79</v>
      </c>
      <c r="C89" s="13">
        <f>IF(RFR_spot_no_VA!C89="","", RFR_spot_with_VA!C89-RFR_spot_no_VA!C89)</f>
        <v>6.499999999999978E-4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1.3100000000000056E-3</v>
      </c>
      <c r="AK89" s="13" t="str">
        <f>IF(RFR_spot_no_VA!AK89="","", RFR_spot_with_VA!AK89-RFR_spot_no_VA!AK89)</f>
        <v/>
      </c>
      <c r="AL89" s="13" t="str">
        <f>IF(RFR_spot_no_VA!AL89="","", RFR_spot_with_VA!AL89-RFR_spot_no_VA!AL89)</f>
        <v/>
      </c>
      <c r="AM89" s="13">
        <f>IF(RFR_spot_no_VA!AM89="","", RFR_spot_with_VA!AM89-RFR_spot_no_VA!AM89)</f>
        <v>3.8000000000000533E-4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9.8999999999999783E-4</v>
      </c>
      <c r="BD89" s="14"/>
      <c r="BE89" s="12"/>
    </row>
    <row r="90" spans="1:57" x14ac:dyDescent="0.35">
      <c r="A90" s="12"/>
      <c r="B90" s="15">
        <f>RFR_spot_no_VA!B90</f>
        <v>80</v>
      </c>
      <c r="C90" s="16">
        <f>IF(RFR_spot_no_VA!C90="","", RFR_spot_with_VA!C90-RFR_spot_no_VA!C90)</f>
        <v>6.3000000000000556E-4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1.3000000000000025E-3</v>
      </c>
      <c r="AK90" s="16" t="str">
        <f>IF(RFR_spot_no_VA!AK90="","", RFR_spot_with_VA!AK90-RFR_spot_no_VA!AK90)</f>
        <v/>
      </c>
      <c r="AL90" s="16" t="str">
        <f>IF(RFR_spot_no_VA!AL90="","", RFR_spot_with_VA!AL90-RFR_spot_no_VA!AL90)</f>
        <v/>
      </c>
      <c r="AM90" s="16">
        <f>IF(RFR_spot_no_VA!AM90="","", RFR_spot_with_VA!AM90-RFR_spot_no_VA!AM90)</f>
        <v>3.8000000000000533E-4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9.800000000000017E-4</v>
      </c>
      <c r="BD90" s="14"/>
      <c r="BE90" s="12"/>
    </row>
    <row r="91" spans="1:57" x14ac:dyDescent="0.35">
      <c r="A91" s="12"/>
      <c r="B91" s="12">
        <f>RFR_spot_no_VA!B91</f>
        <v>81</v>
      </c>
      <c r="C91" s="13">
        <f>IF(RFR_spot_no_VA!C91="","", RFR_spot_with_VA!C91-RFR_spot_no_VA!C91)</f>
        <v>6.2000000000000249E-4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1.2899999999999995E-3</v>
      </c>
      <c r="AK91" s="13" t="str">
        <f>IF(RFR_spot_no_VA!AK91="","", RFR_spot_with_VA!AK91-RFR_spot_no_VA!AK91)</f>
        <v/>
      </c>
      <c r="AL91" s="13" t="str">
        <f>IF(RFR_spot_no_VA!AL91="","", RFR_spot_with_VA!AL91-RFR_spot_no_VA!AL91)</f>
        <v/>
      </c>
      <c r="AM91" s="13">
        <f>IF(RFR_spot_no_VA!AM91="","", RFR_spot_with_VA!AM91-RFR_spot_no_VA!AM91)</f>
        <v>3.7999999999999839E-4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9.7000000000000558E-4</v>
      </c>
      <c r="BD91" s="14"/>
      <c r="BE91" s="12"/>
    </row>
    <row r="92" spans="1:57" x14ac:dyDescent="0.35">
      <c r="A92" s="12"/>
      <c r="B92" s="12">
        <f>RFR_spot_no_VA!B92</f>
        <v>82</v>
      </c>
      <c r="C92" s="13">
        <f>IF(RFR_spot_no_VA!C92="","", RFR_spot_with_VA!C92-RFR_spot_no_VA!C92)</f>
        <v>6.2000000000000249E-4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1.2700000000000003E-3</v>
      </c>
      <c r="AK92" s="13" t="str">
        <f>IF(RFR_spot_no_VA!AK92="","", RFR_spot_with_VA!AK92-RFR_spot_no_VA!AK92)</f>
        <v/>
      </c>
      <c r="AL92" s="13" t="str">
        <f>IF(RFR_spot_no_VA!AL92="","", RFR_spot_with_VA!AL92-RFR_spot_no_VA!AL92)</f>
        <v/>
      </c>
      <c r="AM92" s="13">
        <f>IF(RFR_spot_no_VA!AM92="","", RFR_spot_with_VA!AM92-RFR_spot_no_VA!AM92)</f>
        <v>3.7000000000000227E-4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9.5999999999999558E-4</v>
      </c>
      <c r="BD92" s="14"/>
      <c r="BE92" s="12"/>
    </row>
    <row r="93" spans="1:57" x14ac:dyDescent="0.35">
      <c r="A93" s="12"/>
      <c r="B93" s="12">
        <f>RFR_spot_no_VA!B93</f>
        <v>83</v>
      </c>
      <c r="C93" s="13">
        <f>IF(RFR_spot_no_VA!C93="","", RFR_spot_with_VA!C93-RFR_spot_no_VA!C93)</f>
        <v>6.0999999999999943E-4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1.2600000000000042E-3</v>
      </c>
      <c r="AK93" s="13" t="str">
        <f>IF(RFR_spot_no_VA!AK93="","", RFR_spot_with_VA!AK93-RFR_spot_no_VA!AK93)</f>
        <v/>
      </c>
      <c r="AL93" s="13" t="str">
        <f>IF(RFR_spot_no_VA!AL93="","", RFR_spot_with_VA!AL93-RFR_spot_no_VA!AL93)</f>
        <v/>
      </c>
      <c r="AM93" s="13">
        <f>IF(RFR_spot_no_VA!AM93="","", RFR_spot_with_VA!AM93-RFR_spot_no_VA!AM93)</f>
        <v>3.7000000000000227E-4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9.4999999999999946E-4</v>
      </c>
      <c r="BD93" s="14"/>
      <c r="BE93" s="12"/>
    </row>
    <row r="94" spans="1:57" x14ac:dyDescent="0.35">
      <c r="A94" s="12"/>
      <c r="B94" s="12">
        <f>RFR_spot_no_VA!B94</f>
        <v>84</v>
      </c>
      <c r="C94" s="13">
        <f>IF(RFR_spot_no_VA!C94="","", RFR_spot_with_VA!C94-RFR_spot_no_VA!C94)</f>
        <v>6.0999999999999943E-4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1.2500000000000011E-3</v>
      </c>
      <c r="AK94" s="13" t="str">
        <f>IF(RFR_spot_no_VA!AK94="","", RFR_spot_with_VA!AK94-RFR_spot_no_VA!AK94)</f>
        <v/>
      </c>
      <c r="AL94" s="13" t="str">
        <f>IF(RFR_spot_no_VA!AL94="","", RFR_spot_with_VA!AL94-RFR_spot_no_VA!AL94)</f>
        <v/>
      </c>
      <c r="AM94" s="13">
        <f>IF(RFR_spot_no_VA!AM94="","", RFR_spot_with_VA!AM94-RFR_spot_no_VA!AM94)</f>
        <v>3.6000000000000615E-4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9.4000000000000333E-4</v>
      </c>
      <c r="BD94" s="14"/>
      <c r="BE94" s="12"/>
    </row>
    <row r="95" spans="1:57" x14ac:dyDescent="0.35">
      <c r="A95" s="12"/>
      <c r="B95" s="15">
        <f>RFR_spot_no_VA!B95</f>
        <v>85</v>
      </c>
      <c r="C95" s="16">
        <f>IF(RFR_spot_no_VA!C95="","", RFR_spot_with_VA!C95-RFR_spot_no_VA!C95)</f>
        <v>6.0000000000000331E-4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1.240000000000005E-3</v>
      </c>
      <c r="AK95" s="16" t="str">
        <f>IF(RFR_spot_no_VA!AK95="","", RFR_spot_with_VA!AK95-RFR_spot_no_VA!AK95)</f>
        <v/>
      </c>
      <c r="AL95" s="16" t="str">
        <f>IF(RFR_spot_no_VA!AL95="","", RFR_spot_with_VA!AL95-RFR_spot_no_VA!AL95)</f>
        <v/>
      </c>
      <c r="AM95" s="16">
        <f>IF(RFR_spot_no_VA!AM95="","", RFR_spot_with_VA!AM95-RFR_spot_no_VA!AM95)</f>
        <v>3.5999999999999921E-4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9.3000000000000027E-4</v>
      </c>
      <c r="BD95" s="14"/>
      <c r="BE95" s="12"/>
    </row>
    <row r="96" spans="1:57" x14ac:dyDescent="0.35">
      <c r="A96" s="12"/>
      <c r="B96" s="12">
        <f>RFR_spot_no_VA!B96</f>
        <v>86</v>
      </c>
      <c r="C96" s="13">
        <f>IF(RFR_spot_no_VA!C96="","", RFR_spot_with_VA!C96-RFR_spot_no_VA!C96)</f>
        <v>5.9000000000000025E-4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1.2199999999999989E-3</v>
      </c>
      <c r="AK96" s="13" t="str">
        <f>IF(RFR_spot_no_VA!AK96="","", RFR_spot_with_VA!AK96-RFR_spot_no_VA!AK96)</f>
        <v/>
      </c>
      <c r="AL96" s="13" t="str">
        <f>IF(RFR_spot_no_VA!AL96="","", RFR_spot_with_VA!AL96-RFR_spot_no_VA!AL96)</f>
        <v/>
      </c>
      <c r="AM96" s="13">
        <f>IF(RFR_spot_no_VA!AM96="","", RFR_spot_with_VA!AM96-RFR_spot_no_VA!AM96)</f>
        <v>3.5999999999999921E-4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9.1000000000000109E-4</v>
      </c>
      <c r="BD96" s="14"/>
      <c r="BE96" s="12"/>
    </row>
    <row r="97" spans="1:57" x14ac:dyDescent="0.35">
      <c r="A97" s="12"/>
      <c r="B97" s="12">
        <f>RFR_spot_no_VA!B97</f>
        <v>87</v>
      </c>
      <c r="C97" s="13">
        <f>IF(RFR_spot_no_VA!C97="","", RFR_spot_with_VA!C97-RFR_spot_no_VA!C97)</f>
        <v>5.9000000000000025E-4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1.2199999999999989E-3</v>
      </c>
      <c r="AK97" s="13" t="str">
        <f>IF(RFR_spot_no_VA!AK97="","", RFR_spot_with_VA!AK97-RFR_spot_no_VA!AK97)</f>
        <v/>
      </c>
      <c r="AL97" s="13" t="str">
        <f>IF(RFR_spot_no_VA!AL97="","", RFR_spot_with_VA!AL97-RFR_spot_no_VA!AL97)</f>
        <v/>
      </c>
      <c r="AM97" s="13">
        <f>IF(RFR_spot_no_VA!AM97="","", RFR_spot_with_VA!AM97-RFR_spot_no_VA!AM97)</f>
        <v>3.4999999999999615E-4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9.0000000000000496E-4</v>
      </c>
      <c r="BD97" s="14"/>
      <c r="BE97" s="12"/>
    </row>
    <row r="98" spans="1:57" x14ac:dyDescent="0.35">
      <c r="A98" s="12"/>
      <c r="B98" s="12">
        <f>RFR_spot_no_VA!B98</f>
        <v>88</v>
      </c>
      <c r="C98" s="13">
        <f>IF(RFR_spot_no_VA!C98="","", RFR_spot_with_VA!C98-RFR_spot_no_VA!C98)</f>
        <v>5.8000000000000412E-4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1.1999999999999997E-3</v>
      </c>
      <c r="AK98" s="13" t="str">
        <f>IF(RFR_spot_no_VA!AK98="","", RFR_spot_with_VA!AK98-RFR_spot_no_VA!AK98)</f>
        <v/>
      </c>
      <c r="AL98" s="13" t="str">
        <f>IF(RFR_spot_no_VA!AL98="","", RFR_spot_with_VA!AL98-RFR_spot_no_VA!AL98)</f>
        <v/>
      </c>
      <c r="AM98" s="13">
        <f>IF(RFR_spot_no_VA!AM98="","", RFR_spot_with_VA!AM98-RFR_spot_no_VA!AM98)</f>
        <v>3.4999999999999615E-4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8.900000000000019E-4</v>
      </c>
      <c r="BD98" s="14"/>
      <c r="BE98" s="12"/>
    </row>
    <row r="99" spans="1:57" x14ac:dyDescent="0.35">
      <c r="A99" s="12"/>
      <c r="B99" s="12">
        <f>RFR_spot_no_VA!B99</f>
        <v>89</v>
      </c>
      <c r="C99" s="13">
        <f>IF(RFR_spot_no_VA!C99="","", RFR_spot_with_VA!C99-RFR_spot_no_VA!C99)</f>
        <v>5.8000000000000412E-4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1.1900000000000036E-3</v>
      </c>
      <c r="AK99" s="13" t="str">
        <f>IF(RFR_spot_no_VA!AK99="","", RFR_spot_with_VA!AK99-RFR_spot_no_VA!AK99)</f>
        <v/>
      </c>
      <c r="AL99" s="13" t="str">
        <f>IF(RFR_spot_no_VA!AL99="","", RFR_spot_with_VA!AL99-RFR_spot_no_VA!AL99)</f>
        <v/>
      </c>
      <c r="AM99" s="13">
        <f>IF(RFR_spot_no_VA!AM99="","", RFR_spot_with_VA!AM99-RFR_spot_no_VA!AM99)</f>
        <v>3.5000000000000309E-4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8.7999999999999884E-4</v>
      </c>
      <c r="BD99" s="14"/>
      <c r="BE99" s="12"/>
    </row>
    <row r="100" spans="1:57" x14ac:dyDescent="0.35">
      <c r="A100" s="12"/>
      <c r="B100" s="15">
        <f>RFR_spot_no_VA!B100</f>
        <v>90</v>
      </c>
      <c r="C100" s="16">
        <f>IF(RFR_spot_no_VA!C100="","", RFR_spot_with_VA!C100-RFR_spot_no_VA!C100)</f>
        <v>5.7000000000000106E-4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1.1800000000000005E-3</v>
      </c>
      <c r="AK100" s="16" t="str">
        <f>IF(RFR_spot_no_VA!AK100="","", RFR_spot_with_VA!AK100-RFR_spot_no_VA!AK100)</f>
        <v/>
      </c>
      <c r="AL100" s="16" t="str">
        <f>IF(RFR_spot_no_VA!AL100="","", RFR_spot_with_VA!AL100-RFR_spot_no_VA!AL100)</f>
        <v/>
      </c>
      <c r="AM100" s="16">
        <f>IF(RFR_spot_no_VA!AM100="","", RFR_spot_with_VA!AM100-RFR_spot_no_VA!AM100)</f>
        <v>3.4000000000000002E-4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8.7000000000000272E-4</v>
      </c>
      <c r="BD100" s="14"/>
      <c r="BE100" s="12"/>
    </row>
    <row r="101" spans="1:57" x14ac:dyDescent="0.35">
      <c r="A101" s="12"/>
      <c r="B101" s="12">
        <f>RFR_spot_no_VA!B101</f>
        <v>91</v>
      </c>
      <c r="C101" s="13">
        <f>IF(RFR_spot_no_VA!C101="","", RFR_spot_with_VA!C101-RFR_spot_no_VA!C101)</f>
        <v>5.7000000000000106E-4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1.1700000000000044E-3</v>
      </c>
      <c r="AK101" s="13" t="str">
        <f>IF(RFR_spot_no_VA!AK101="","", RFR_spot_with_VA!AK101-RFR_spot_no_VA!AK101)</f>
        <v/>
      </c>
      <c r="AL101" s="13" t="str">
        <f>IF(RFR_spot_no_VA!AL101="","", RFR_spot_with_VA!AL101-RFR_spot_no_VA!AL101)</f>
        <v/>
      </c>
      <c r="AM101" s="13">
        <f>IF(RFR_spot_no_VA!AM101="","", RFR_spot_with_VA!AM101-RFR_spot_no_VA!AM101)</f>
        <v>3.4000000000000002E-4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8.5999999999999965E-4</v>
      </c>
      <c r="BD101" s="14"/>
      <c r="BE101" s="12"/>
    </row>
    <row r="102" spans="1:57" x14ac:dyDescent="0.35">
      <c r="A102" s="12"/>
      <c r="B102" s="12">
        <f>RFR_spot_no_VA!B102</f>
        <v>92</v>
      </c>
      <c r="C102" s="13">
        <f>IF(RFR_spot_no_VA!C102="","", RFR_spot_with_VA!C102-RFR_spot_no_VA!C102)</f>
        <v>5.6000000000000494E-4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1.1600000000000013E-3</v>
      </c>
      <c r="AK102" s="13" t="str">
        <f>IF(RFR_spot_no_VA!AK102="","", RFR_spot_with_VA!AK102-RFR_spot_no_VA!AK102)</f>
        <v/>
      </c>
      <c r="AL102" s="13" t="str">
        <f>IF(RFR_spot_no_VA!AL102="","", RFR_spot_with_VA!AL102-RFR_spot_no_VA!AL102)</f>
        <v/>
      </c>
      <c r="AM102" s="13">
        <f>IF(RFR_spot_no_VA!AM102="","", RFR_spot_with_VA!AM102-RFR_spot_no_VA!AM102)</f>
        <v>3.300000000000039E-4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8.4999999999999659E-4</v>
      </c>
      <c r="BD102" s="14"/>
      <c r="BE102" s="12"/>
    </row>
    <row r="103" spans="1:57" x14ac:dyDescent="0.35">
      <c r="A103" s="12"/>
      <c r="B103" s="12">
        <f>RFR_spot_no_VA!B103</f>
        <v>93</v>
      </c>
      <c r="C103" s="13">
        <f>IF(RFR_spot_no_VA!C103="","", RFR_spot_with_VA!C103-RFR_spot_no_VA!C103)</f>
        <v>5.6000000000000494E-4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1.1500000000000052E-3</v>
      </c>
      <c r="AK103" s="13" t="str">
        <f>IF(RFR_spot_no_VA!AK103="","", RFR_spot_with_VA!AK103-RFR_spot_no_VA!AK103)</f>
        <v/>
      </c>
      <c r="AL103" s="13" t="str">
        <f>IF(RFR_spot_no_VA!AL103="","", RFR_spot_with_VA!AL103-RFR_spot_no_VA!AL103)</f>
        <v/>
      </c>
      <c r="AM103" s="13">
        <f>IF(RFR_spot_no_VA!AM103="","", RFR_spot_with_VA!AM103-RFR_spot_no_VA!AM103)</f>
        <v>3.2000000000000084E-4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8.4000000000000047E-4</v>
      </c>
      <c r="BD103" s="14"/>
      <c r="BE103" s="12"/>
    </row>
    <row r="104" spans="1:57" x14ac:dyDescent="0.35">
      <c r="A104" s="12"/>
      <c r="B104" s="12">
        <f>RFR_spot_no_VA!B104</f>
        <v>94</v>
      </c>
      <c r="C104" s="13">
        <f>IF(RFR_spot_no_VA!C104="","", RFR_spot_with_VA!C104-RFR_spot_no_VA!C104)</f>
        <v>5.3999999999999881E-4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1.1400000000000021E-3</v>
      </c>
      <c r="AK104" s="13" t="str">
        <f>IF(RFR_spot_no_VA!AK104="","", RFR_spot_with_VA!AK104-RFR_spot_no_VA!AK104)</f>
        <v/>
      </c>
      <c r="AL104" s="13" t="str">
        <f>IF(RFR_spot_no_VA!AL104="","", RFR_spot_with_VA!AL104-RFR_spot_no_VA!AL104)</f>
        <v/>
      </c>
      <c r="AM104" s="13">
        <f>IF(RFR_spot_no_VA!AM104="","", RFR_spot_with_VA!AM104-RFR_spot_no_VA!AM104)</f>
        <v>3.2999999999999696E-4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8.4000000000000047E-4</v>
      </c>
      <c r="BD104" s="14"/>
      <c r="BE104" s="12"/>
    </row>
    <row r="105" spans="1:57" x14ac:dyDescent="0.35">
      <c r="A105" s="12"/>
      <c r="B105" s="15">
        <f>RFR_spot_no_VA!B105</f>
        <v>95</v>
      </c>
      <c r="C105" s="16">
        <f>IF(RFR_spot_no_VA!C105="","", RFR_spot_with_VA!C105-RFR_spot_no_VA!C105)</f>
        <v>5.3999999999999881E-4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1.1299999999999991E-3</v>
      </c>
      <c r="AK105" s="16" t="str">
        <f>IF(RFR_spot_no_VA!AK105="","", RFR_spot_with_VA!AK105-RFR_spot_no_VA!AK105)</f>
        <v/>
      </c>
      <c r="AL105" s="16" t="str">
        <f>IF(RFR_spot_no_VA!AL105="","", RFR_spot_with_VA!AL105-RFR_spot_no_VA!AL105)</f>
        <v/>
      </c>
      <c r="AM105" s="16">
        <f>IF(RFR_spot_no_VA!AM105="","", RFR_spot_with_VA!AM105-RFR_spot_no_VA!AM105)</f>
        <v>3.2000000000000084E-4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8.2999999999999741E-4</v>
      </c>
      <c r="BD105" s="14"/>
      <c r="BE105" s="12"/>
    </row>
    <row r="106" spans="1:57" x14ac:dyDescent="0.35">
      <c r="A106" s="12"/>
      <c r="B106" s="12">
        <f>RFR_spot_no_VA!B106</f>
        <v>96</v>
      </c>
      <c r="C106" s="13">
        <f>IF(RFR_spot_no_VA!C106="","", RFR_spot_with_VA!C106-RFR_spot_no_VA!C106)</f>
        <v>5.2999999999999575E-4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1.119999999999996E-3</v>
      </c>
      <c r="AK106" s="13" t="str">
        <f>IF(RFR_spot_no_VA!AK106="","", RFR_spot_with_VA!AK106-RFR_spot_no_VA!AK106)</f>
        <v/>
      </c>
      <c r="AL106" s="13" t="str">
        <f>IF(RFR_spot_no_VA!AL106="","", RFR_spot_with_VA!AL106-RFR_spot_no_VA!AL106)</f>
        <v/>
      </c>
      <c r="AM106" s="13">
        <f>IF(RFR_spot_no_VA!AM106="","", RFR_spot_with_VA!AM106-RFR_spot_no_VA!AM106)</f>
        <v>3.2000000000000084E-4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8.0999999999999822E-4</v>
      </c>
      <c r="BD106" s="14"/>
      <c r="BE106" s="12"/>
    </row>
    <row r="107" spans="1:57" x14ac:dyDescent="0.35">
      <c r="A107" s="12"/>
      <c r="B107" s="12">
        <f>RFR_spot_no_VA!B107</f>
        <v>97</v>
      </c>
      <c r="C107" s="13">
        <f>IF(RFR_spot_no_VA!C107="","", RFR_spot_with_VA!C107-RFR_spot_no_VA!C107)</f>
        <v>5.2999999999999575E-4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1.1099999999999999E-3</v>
      </c>
      <c r="AK107" s="13" t="str">
        <f>IF(RFR_spot_no_VA!AK107="","", RFR_spot_with_VA!AK107-RFR_spot_no_VA!AK107)</f>
        <v/>
      </c>
      <c r="AL107" s="13" t="str">
        <f>IF(RFR_spot_no_VA!AL107="","", RFR_spot_with_VA!AL107-RFR_spot_no_VA!AL107)</f>
        <v/>
      </c>
      <c r="AM107" s="13">
        <f>IF(RFR_spot_no_VA!AM107="","", RFR_spot_with_VA!AM107-RFR_spot_no_VA!AM107)</f>
        <v>3.1000000000000472E-4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8.0999999999999822E-4</v>
      </c>
      <c r="BD107" s="14"/>
      <c r="BE107" s="12"/>
    </row>
    <row r="108" spans="1:57" x14ac:dyDescent="0.35">
      <c r="A108" s="12"/>
      <c r="B108" s="12">
        <f>RFR_spot_no_VA!B108</f>
        <v>98</v>
      </c>
      <c r="C108" s="13">
        <f>IF(RFR_spot_no_VA!C108="","", RFR_spot_with_VA!C108-RFR_spot_no_VA!C108)</f>
        <v>5.1999999999999963E-4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1.1000000000000038E-3</v>
      </c>
      <c r="AK108" s="13" t="str">
        <f>IF(RFR_spot_no_VA!AK108="","", RFR_spot_with_VA!AK108-RFR_spot_no_VA!AK108)</f>
        <v/>
      </c>
      <c r="AL108" s="13" t="str">
        <f>IF(RFR_spot_no_VA!AL108="","", RFR_spot_with_VA!AL108-RFR_spot_no_VA!AL108)</f>
        <v/>
      </c>
      <c r="AM108" s="13">
        <f>IF(RFR_spot_no_VA!AM108="","", RFR_spot_with_VA!AM108-RFR_spot_no_VA!AM108)</f>
        <v>3.0999999999999778E-4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7.9999999999999516E-4</v>
      </c>
      <c r="BD108" s="14"/>
      <c r="BE108" s="12"/>
    </row>
    <row r="109" spans="1:57" x14ac:dyDescent="0.35">
      <c r="A109" s="12"/>
      <c r="B109" s="12">
        <f>RFR_spot_no_VA!B109</f>
        <v>99</v>
      </c>
      <c r="C109" s="13">
        <f>IF(RFR_spot_no_VA!C109="","", RFR_spot_with_VA!C109-RFR_spot_no_VA!C109)</f>
        <v>5.1999999999999963E-4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1.0900000000000007E-3</v>
      </c>
      <c r="AK109" s="13" t="str">
        <f>IF(RFR_spot_no_VA!AK109="","", RFR_spot_with_VA!AK109-RFR_spot_no_VA!AK109)</f>
        <v/>
      </c>
      <c r="AL109" s="13" t="str">
        <f>IF(RFR_spot_no_VA!AL109="","", RFR_spot_with_VA!AL109-RFR_spot_no_VA!AL109)</f>
        <v/>
      </c>
      <c r="AM109" s="13">
        <f>IF(RFR_spot_no_VA!AM109="","", RFR_spot_with_VA!AM109-RFR_spot_no_VA!AM109)</f>
        <v>3.0000000000000165E-4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7.8999999999999904E-4</v>
      </c>
      <c r="BD109" s="14"/>
      <c r="BE109" s="12"/>
    </row>
    <row r="110" spans="1:57" x14ac:dyDescent="0.35">
      <c r="A110" s="12"/>
      <c r="B110" s="15">
        <f>RFR_spot_no_VA!B110</f>
        <v>100</v>
      </c>
      <c r="C110" s="16">
        <f>IF(RFR_spot_no_VA!C110="","", RFR_spot_with_VA!C110-RFR_spot_no_VA!C110)</f>
        <v>5.0999999999999657E-4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1.0800000000000046E-3</v>
      </c>
      <c r="AK110" s="16" t="str">
        <f>IF(RFR_spot_no_VA!AK110="","", RFR_spot_with_VA!AK110-RFR_spot_no_VA!AK110)</f>
        <v/>
      </c>
      <c r="AL110" s="16" t="str">
        <f>IF(RFR_spot_no_VA!AL110="","", RFR_spot_with_VA!AL110-RFR_spot_no_VA!AL110)</f>
        <v/>
      </c>
      <c r="AM110" s="16">
        <f>IF(RFR_spot_no_VA!AM110="","", RFR_spot_with_VA!AM110-RFR_spot_no_VA!AM110)</f>
        <v>3.0999999999999778E-4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7.8000000000000291E-4</v>
      </c>
      <c r="BD110" s="14"/>
      <c r="BE110" s="12"/>
    </row>
    <row r="111" spans="1:57" x14ac:dyDescent="0.35">
      <c r="A111" s="12"/>
      <c r="B111" s="12">
        <f>RFR_spot_no_VA!B111</f>
        <v>101</v>
      </c>
      <c r="C111" s="13">
        <f>IF(RFR_spot_no_VA!C111="","", RFR_spot_with_VA!C111-RFR_spot_no_VA!C111)</f>
        <v>5.0999999999999657E-4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1.0599999999999984E-3</v>
      </c>
      <c r="AK111" s="13" t="str">
        <f>IF(RFR_spot_no_VA!AK111="","", RFR_spot_with_VA!AK111-RFR_spot_no_VA!AK111)</f>
        <v/>
      </c>
      <c r="AL111" s="13" t="str">
        <f>IF(RFR_spot_no_VA!AL111="","", RFR_spot_with_VA!AL111-RFR_spot_no_VA!AL111)</f>
        <v/>
      </c>
      <c r="AM111" s="13">
        <f>IF(RFR_spot_no_VA!AM111="","", RFR_spot_with_VA!AM111-RFR_spot_no_VA!AM111)</f>
        <v>3.0000000000000165E-4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7.8000000000000291E-4</v>
      </c>
      <c r="BD111" s="14"/>
      <c r="BE111" s="12"/>
    </row>
    <row r="112" spans="1:57" x14ac:dyDescent="0.35">
      <c r="A112" s="12"/>
      <c r="B112" s="12">
        <f>RFR_spot_no_VA!B112</f>
        <v>102</v>
      </c>
      <c r="C112" s="13">
        <f>IF(RFR_spot_no_VA!C112="","", RFR_spot_with_VA!C112-RFR_spot_no_VA!C112)</f>
        <v>5.0000000000000044E-4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1.0600000000000054E-3</v>
      </c>
      <c r="AK112" s="13" t="str">
        <f>IF(RFR_spot_no_VA!AK112="","", RFR_spot_with_VA!AK112-RFR_spot_no_VA!AK112)</f>
        <v/>
      </c>
      <c r="AL112" s="13" t="str">
        <f>IF(RFR_spot_no_VA!AL112="","", RFR_spot_with_VA!AL112-RFR_spot_no_VA!AL112)</f>
        <v/>
      </c>
      <c r="AM112" s="13">
        <f>IF(RFR_spot_no_VA!AM112="","", RFR_spot_with_VA!AM112-RFR_spot_no_VA!AM112)</f>
        <v>3.0000000000000165E-4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7.6999999999999985E-4</v>
      </c>
      <c r="BD112" s="14"/>
      <c r="BE112" s="12"/>
    </row>
    <row r="113" spans="1:57" x14ac:dyDescent="0.35">
      <c r="A113" s="12"/>
      <c r="B113" s="12">
        <f>RFR_spot_no_VA!B113</f>
        <v>103</v>
      </c>
      <c r="C113" s="13">
        <f>IF(RFR_spot_no_VA!C113="","", RFR_spot_with_VA!C113-RFR_spot_no_VA!C113)</f>
        <v>5.0000000000000044E-4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1.0399999999999993E-3</v>
      </c>
      <c r="AK113" s="13" t="str">
        <f>IF(RFR_spot_no_VA!AK113="","", RFR_spot_with_VA!AK113-RFR_spot_no_VA!AK113)</f>
        <v/>
      </c>
      <c r="AL113" s="13" t="str">
        <f>IF(RFR_spot_no_VA!AL113="","", RFR_spot_with_VA!AL113-RFR_spot_no_VA!AL113)</f>
        <v/>
      </c>
      <c r="AM113" s="13">
        <f>IF(RFR_spot_no_VA!AM113="","", RFR_spot_with_VA!AM113-RFR_spot_no_VA!AM113)</f>
        <v>2.9000000000000553E-4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7.5999999999999679E-4</v>
      </c>
      <c r="BD113" s="14"/>
      <c r="BE113" s="12"/>
    </row>
    <row r="114" spans="1:57" x14ac:dyDescent="0.35">
      <c r="A114" s="12"/>
      <c r="B114" s="12">
        <f>RFR_spot_no_VA!B114</f>
        <v>104</v>
      </c>
      <c r="C114" s="13">
        <f>IF(RFR_spot_no_VA!C114="","", RFR_spot_with_VA!C114-RFR_spot_no_VA!C114)</f>
        <v>4.8999999999999738E-4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1.0399999999999993E-3</v>
      </c>
      <c r="AK114" s="13" t="str">
        <f>IF(RFR_spot_no_VA!AK114="","", RFR_spot_with_VA!AK114-RFR_spot_no_VA!AK114)</f>
        <v/>
      </c>
      <c r="AL114" s="13" t="str">
        <f>IF(RFR_spot_no_VA!AL114="","", RFR_spot_with_VA!AL114-RFR_spot_no_VA!AL114)</f>
        <v/>
      </c>
      <c r="AM114" s="13">
        <f>IF(RFR_spot_no_VA!AM114="","", RFR_spot_with_VA!AM114-RFR_spot_no_VA!AM114)</f>
        <v>2.8999999999999859E-4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7.6000000000000373E-4</v>
      </c>
      <c r="BD114" s="14"/>
      <c r="BE114" s="12"/>
    </row>
    <row r="115" spans="1:57" x14ac:dyDescent="0.35">
      <c r="A115" s="12"/>
      <c r="B115" s="15">
        <f>RFR_spot_no_VA!B115</f>
        <v>105</v>
      </c>
      <c r="C115" s="16">
        <f>IF(RFR_spot_no_VA!C115="","", RFR_spot_with_VA!C115-RFR_spot_no_VA!C115)</f>
        <v>4.8999999999999738E-4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1.0300000000000031E-3</v>
      </c>
      <c r="AK115" s="16" t="str">
        <f>IF(RFR_spot_no_VA!AK115="","", RFR_spot_with_VA!AK115-RFR_spot_no_VA!AK115)</f>
        <v/>
      </c>
      <c r="AL115" s="16" t="str">
        <f>IF(RFR_spot_no_VA!AL115="","", RFR_spot_with_VA!AL115-RFR_spot_no_VA!AL115)</f>
        <v/>
      </c>
      <c r="AM115" s="16">
        <f>IF(RFR_spot_no_VA!AM115="","", RFR_spot_with_VA!AM115-RFR_spot_no_VA!AM115)</f>
        <v>2.8999999999999859E-4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7.5000000000000067E-4</v>
      </c>
      <c r="BD115" s="14"/>
      <c r="BE115" s="12"/>
    </row>
    <row r="116" spans="1:57" x14ac:dyDescent="0.35">
      <c r="A116" s="12"/>
      <c r="B116" s="12">
        <f>RFR_spot_no_VA!B116</f>
        <v>106</v>
      </c>
      <c r="C116" s="13">
        <f>IF(RFR_spot_no_VA!C116="","", RFR_spot_with_VA!C116-RFR_spot_no_VA!C116)</f>
        <v>4.8999999999999738E-4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1.0200000000000001E-3</v>
      </c>
      <c r="AK116" s="13" t="str">
        <f>IF(RFR_spot_no_VA!AK116="","", RFR_spot_with_VA!AK116-RFR_spot_no_VA!AK116)</f>
        <v/>
      </c>
      <c r="AL116" s="13" t="str">
        <f>IF(RFR_spot_no_VA!AL116="","", RFR_spot_with_VA!AL116-RFR_spot_no_VA!AL116)</f>
        <v/>
      </c>
      <c r="AM116" s="13">
        <f>IF(RFR_spot_no_VA!AM116="","", RFR_spot_with_VA!AM116-RFR_spot_no_VA!AM116)</f>
        <v>2.8999999999999859E-4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7.399999999999976E-4</v>
      </c>
      <c r="BD116" s="14"/>
      <c r="BE116" s="12"/>
    </row>
    <row r="117" spans="1:57" x14ac:dyDescent="0.35">
      <c r="A117" s="12"/>
      <c r="B117" s="12">
        <f>RFR_spot_no_VA!B117</f>
        <v>107</v>
      </c>
      <c r="C117" s="13">
        <f>IF(RFR_spot_no_VA!C117="","", RFR_spot_with_VA!C117-RFR_spot_no_VA!C117)</f>
        <v>4.8000000000000126E-4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1.009999999999997E-3</v>
      </c>
      <c r="AK117" s="13" t="str">
        <f>IF(RFR_spot_no_VA!AK117="","", RFR_spot_with_VA!AK117-RFR_spot_no_VA!AK117)</f>
        <v/>
      </c>
      <c r="AL117" s="13" t="str">
        <f>IF(RFR_spot_no_VA!AL117="","", RFR_spot_with_VA!AL117-RFR_spot_no_VA!AL117)</f>
        <v/>
      </c>
      <c r="AM117" s="13">
        <f>IF(RFR_spot_no_VA!AM117="","", RFR_spot_with_VA!AM117-RFR_spot_no_VA!AM117)</f>
        <v>2.8999999999999859E-4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7.3000000000000148E-4</v>
      </c>
      <c r="BD117" s="14"/>
      <c r="BE117" s="12"/>
    </row>
    <row r="118" spans="1:57" x14ac:dyDescent="0.35">
      <c r="A118" s="12"/>
      <c r="B118" s="12">
        <f>RFR_spot_no_VA!B118</f>
        <v>108</v>
      </c>
      <c r="C118" s="13">
        <f>IF(RFR_spot_no_VA!C118="","", RFR_spot_with_VA!C118-RFR_spot_no_VA!C118)</f>
        <v>4.8000000000000126E-4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1.0000000000000009E-3</v>
      </c>
      <c r="AK118" s="13" t="str">
        <f>IF(RFR_spot_no_VA!AK118="","", RFR_spot_with_VA!AK118-RFR_spot_no_VA!AK118)</f>
        <v/>
      </c>
      <c r="AL118" s="13" t="str">
        <f>IF(RFR_spot_no_VA!AL118="","", RFR_spot_with_VA!AL118-RFR_spot_no_VA!AL118)</f>
        <v/>
      </c>
      <c r="AM118" s="13">
        <f>IF(RFR_spot_no_VA!AM118="","", RFR_spot_with_VA!AM118-RFR_spot_no_VA!AM118)</f>
        <v>2.8000000000000247E-4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7.3000000000000148E-4</v>
      </c>
      <c r="BD118" s="14"/>
      <c r="BE118" s="12"/>
    </row>
    <row r="119" spans="1:57" x14ac:dyDescent="0.35">
      <c r="A119" s="12"/>
      <c r="B119" s="12">
        <f>RFR_spot_no_VA!B119</f>
        <v>109</v>
      </c>
      <c r="C119" s="13">
        <f>IF(RFR_spot_no_VA!C119="","", RFR_spot_with_VA!C119-RFR_spot_no_VA!C119)</f>
        <v>4.8000000000000126E-4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1.0000000000000009E-3</v>
      </c>
      <c r="AK119" s="13" t="str">
        <f>IF(RFR_spot_no_VA!AK119="","", RFR_spot_with_VA!AK119-RFR_spot_no_VA!AK119)</f>
        <v/>
      </c>
      <c r="AL119" s="13" t="str">
        <f>IF(RFR_spot_no_VA!AL119="","", RFR_spot_with_VA!AL119-RFR_spot_no_VA!AL119)</f>
        <v/>
      </c>
      <c r="AM119" s="13">
        <f>IF(RFR_spot_no_VA!AM119="","", RFR_spot_with_VA!AM119-RFR_spot_no_VA!AM119)</f>
        <v>2.8000000000000247E-4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7.1999999999999842E-4</v>
      </c>
      <c r="BD119" s="14"/>
      <c r="BE119" s="12"/>
    </row>
    <row r="120" spans="1:57" x14ac:dyDescent="0.35">
      <c r="A120" s="12"/>
      <c r="B120" s="15">
        <f>RFR_spot_no_VA!B120</f>
        <v>110</v>
      </c>
      <c r="C120" s="16">
        <f>IF(RFR_spot_no_VA!C120="","", RFR_spot_with_VA!C120-RFR_spot_no_VA!C120)</f>
        <v>4.699999999999982E-4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9.9000000000000477E-4</v>
      </c>
      <c r="AK120" s="16" t="str">
        <f>IF(RFR_spot_no_VA!AK120="","", RFR_spot_with_VA!AK120-RFR_spot_no_VA!AK120)</f>
        <v/>
      </c>
      <c r="AL120" s="16" t="str">
        <f>IF(RFR_spot_no_VA!AL120="","", RFR_spot_with_VA!AL120-RFR_spot_no_VA!AL120)</f>
        <v/>
      </c>
      <c r="AM120" s="16">
        <f>IF(RFR_spot_no_VA!AM120="","", RFR_spot_with_VA!AM120-RFR_spot_no_VA!AM120)</f>
        <v>2.8000000000000247E-4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7.100000000000023E-4</v>
      </c>
      <c r="BD120" s="14"/>
      <c r="BE120" s="12"/>
    </row>
    <row r="121" spans="1:57" x14ac:dyDescent="0.35">
      <c r="A121" s="12"/>
      <c r="B121" s="12">
        <f>RFR_spot_no_VA!B121</f>
        <v>111</v>
      </c>
      <c r="C121" s="13">
        <f>IF(RFR_spot_no_VA!C121="","", RFR_spot_with_VA!C121-RFR_spot_no_VA!C121)</f>
        <v>4.699999999999982E-4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9.800000000000017E-4</v>
      </c>
      <c r="AK121" s="13" t="str">
        <f>IF(RFR_spot_no_VA!AK121="","", RFR_spot_with_VA!AK121-RFR_spot_no_VA!AK121)</f>
        <v/>
      </c>
      <c r="AL121" s="13" t="str">
        <f>IF(RFR_spot_no_VA!AL121="","", RFR_spot_with_VA!AL121-RFR_spot_no_VA!AL121)</f>
        <v/>
      </c>
      <c r="AM121" s="13">
        <f>IF(RFR_spot_no_VA!AM121="","", RFR_spot_with_VA!AM121-RFR_spot_no_VA!AM121)</f>
        <v>2.6999999999999941E-4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6.9999999999999923E-4</v>
      </c>
      <c r="BD121" s="14"/>
      <c r="BE121" s="12"/>
    </row>
    <row r="122" spans="1:57" x14ac:dyDescent="0.35">
      <c r="A122" s="12"/>
      <c r="B122" s="12">
        <f>RFR_spot_no_VA!B122</f>
        <v>112</v>
      </c>
      <c r="C122" s="13">
        <f>IF(RFR_spot_no_VA!C122="","", RFR_spot_with_VA!C122-RFR_spot_no_VA!C122)</f>
        <v>4.5000000000000595E-4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9.7000000000000558E-4</v>
      </c>
      <c r="AK122" s="13" t="str">
        <f>IF(RFR_spot_no_VA!AK122="","", RFR_spot_with_VA!AK122-RFR_spot_no_VA!AK122)</f>
        <v/>
      </c>
      <c r="AL122" s="13" t="str">
        <f>IF(RFR_spot_no_VA!AL122="","", RFR_spot_with_VA!AL122-RFR_spot_no_VA!AL122)</f>
        <v/>
      </c>
      <c r="AM122" s="13">
        <f>IF(RFR_spot_no_VA!AM122="","", RFR_spot_with_VA!AM122-RFR_spot_no_VA!AM122)</f>
        <v>2.6999999999999941E-4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6.9999999999999923E-4</v>
      </c>
      <c r="BD122" s="14"/>
      <c r="BE122" s="12"/>
    </row>
    <row r="123" spans="1:57" x14ac:dyDescent="0.35">
      <c r="A123" s="12"/>
      <c r="B123" s="12">
        <f>RFR_spot_no_VA!B123</f>
        <v>113</v>
      </c>
      <c r="C123" s="13">
        <f>IF(RFR_spot_no_VA!C123="","", RFR_spot_with_VA!C123-RFR_spot_no_VA!C123)</f>
        <v>4.5000000000000595E-4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9.6000000000000252E-4</v>
      </c>
      <c r="AK123" s="13" t="str">
        <f>IF(RFR_spot_no_VA!AK123="","", RFR_spot_with_VA!AK123-RFR_spot_no_VA!AK123)</f>
        <v/>
      </c>
      <c r="AL123" s="13" t="str">
        <f>IF(RFR_spot_no_VA!AL123="","", RFR_spot_with_VA!AL123-RFR_spot_no_VA!AL123)</f>
        <v/>
      </c>
      <c r="AM123" s="13">
        <f>IF(RFR_spot_no_VA!AM123="","", RFR_spot_with_VA!AM123-RFR_spot_no_VA!AM123)</f>
        <v>2.6999999999999941E-4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6.9999999999999923E-4</v>
      </c>
      <c r="BD123" s="14"/>
      <c r="BE123" s="12"/>
    </row>
    <row r="124" spans="1:57" x14ac:dyDescent="0.35">
      <c r="A124" s="12"/>
      <c r="B124" s="12">
        <f>RFR_spot_no_VA!B124</f>
        <v>114</v>
      </c>
      <c r="C124" s="13">
        <f>IF(RFR_spot_no_VA!C124="","", RFR_spot_with_VA!C124-RFR_spot_no_VA!C124)</f>
        <v>4.5000000000000595E-4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9.6000000000000252E-4</v>
      </c>
      <c r="AK124" s="13" t="str">
        <f>IF(RFR_spot_no_VA!AK124="","", RFR_spot_with_VA!AK124-RFR_spot_no_VA!AK124)</f>
        <v/>
      </c>
      <c r="AL124" s="13" t="str">
        <f>IF(RFR_spot_no_VA!AL124="","", RFR_spot_with_VA!AL124-RFR_spot_no_VA!AL124)</f>
        <v/>
      </c>
      <c r="AM124" s="13">
        <f>IF(RFR_spot_no_VA!AM124="","", RFR_spot_with_VA!AM124-RFR_spot_no_VA!AM124)</f>
        <v>2.6999999999999941E-4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6.8000000000000005E-4</v>
      </c>
      <c r="BD124" s="14"/>
      <c r="BE124" s="12"/>
    </row>
    <row r="125" spans="1:57" x14ac:dyDescent="0.35">
      <c r="A125" s="12"/>
      <c r="B125" s="15">
        <f>RFR_spot_no_VA!B125</f>
        <v>115</v>
      </c>
      <c r="C125" s="16">
        <f>IF(RFR_spot_no_VA!C125="","", RFR_spot_with_VA!C125-RFR_spot_no_VA!C125)</f>
        <v>4.4000000000000289E-4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9.4000000000000333E-4</v>
      </c>
      <c r="AK125" s="16" t="str">
        <f>IF(RFR_spot_no_VA!AK125="","", RFR_spot_with_VA!AK125-RFR_spot_no_VA!AK125)</f>
        <v/>
      </c>
      <c r="AL125" s="16" t="str">
        <f>IF(RFR_spot_no_VA!AL125="","", RFR_spot_with_VA!AL125-RFR_spot_no_VA!AL125)</f>
        <v/>
      </c>
      <c r="AM125" s="16">
        <f>IF(RFR_spot_no_VA!AM125="","", RFR_spot_with_VA!AM125-RFR_spot_no_VA!AM125)</f>
        <v>2.6999999999999941E-4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6.8000000000000005E-4</v>
      </c>
      <c r="BD125" s="14"/>
      <c r="BE125" s="12"/>
    </row>
    <row r="126" spans="1:57" x14ac:dyDescent="0.35">
      <c r="A126" s="12"/>
      <c r="B126" s="12">
        <f>RFR_spot_no_VA!B126</f>
        <v>116</v>
      </c>
      <c r="C126" s="13">
        <f>IF(RFR_spot_no_VA!C126="","", RFR_spot_with_VA!C126-RFR_spot_no_VA!C126)</f>
        <v>4.4000000000000289E-4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9.3000000000000027E-4</v>
      </c>
      <c r="AK126" s="13" t="str">
        <f>IF(RFR_spot_no_VA!AK126="","", RFR_spot_with_VA!AK126-RFR_spot_no_VA!AK126)</f>
        <v/>
      </c>
      <c r="AL126" s="13" t="str">
        <f>IF(RFR_spot_no_VA!AL126="","", RFR_spot_with_VA!AL126-RFR_spot_no_VA!AL126)</f>
        <v/>
      </c>
      <c r="AM126" s="13">
        <f>IF(RFR_spot_no_VA!AM126="","", RFR_spot_with_VA!AM126-RFR_spot_no_VA!AM126)</f>
        <v>2.5999999999999635E-4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6.6999999999999699E-4</v>
      </c>
      <c r="BD126" s="14"/>
      <c r="BE126" s="12"/>
    </row>
    <row r="127" spans="1:57" x14ac:dyDescent="0.35">
      <c r="A127" s="12"/>
      <c r="B127" s="12">
        <f>RFR_spot_no_VA!B127</f>
        <v>117</v>
      </c>
      <c r="C127" s="13">
        <f>IF(RFR_spot_no_VA!C127="","", RFR_spot_with_VA!C127-RFR_spot_no_VA!C127)</f>
        <v>4.4000000000000289E-4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9.4000000000000333E-4</v>
      </c>
      <c r="AK127" s="13" t="str">
        <f>IF(RFR_spot_no_VA!AK127="","", RFR_spot_with_VA!AK127-RFR_spot_no_VA!AK127)</f>
        <v/>
      </c>
      <c r="AL127" s="13" t="str">
        <f>IF(RFR_spot_no_VA!AL127="","", RFR_spot_with_VA!AL127-RFR_spot_no_VA!AL127)</f>
        <v/>
      </c>
      <c r="AM127" s="13">
        <f>IF(RFR_spot_no_VA!AM127="","", RFR_spot_with_VA!AM127-RFR_spot_no_VA!AM127)</f>
        <v>2.6000000000000328E-4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6.7000000000000393E-4</v>
      </c>
      <c r="BD127" s="14"/>
      <c r="BE127" s="12"/>
    </row>
    <row r="128" spans="1:57" x14ac:dyDescent="0.35">
      <c r="A128" s="12"/>
      <c r="B128" s="12">
        <f>RFR_spot_no_VA!B128</f>
        <v>118</v>
      </c>
      <c r="C128" s="13">
        <f>IF(RFR_spot_no_VA!C128="","", RFR_spot_with_VA!C128-RFR_spot_no_VA!C128)</f>
        <v>4.2999999999999983E-4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9.3000000000000027E-4</v>
      </c>
      <c r="AK128" s="13" t="str">
        <f>IF(RFR_spot_no_VA!AK128="","", RFR_spot_with_VA!AK128-RFR_spot_no_VA!AK128)</f>
        <v/>
      </c>
      <c r="AL128" s="13" t="str">
        <f>IF(RFR_spot_no_VA!AL128="","", RFR_spot_with_VA!AL128-RFR_spot_no_VA!AL128)</f>
        <v/>
      </c>
      <c r="AM128" s="13">
        <f>IF(RFR_spot_no_VA!AM128="","", RFR_spot_with_VA!AM128-RFR_spot_no_VA!AM128)</f>
        <v>2.6000000000000328E-4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6.6000000000000086E-4</v>
      </c>
      <c r="BD128" s="14"/>
      <c r="BE128" s="12"/>
    </row>
    <row r="129" spans="1:57" x14ac:dyDescent="0.35">
      <c r="A129" s="12"/>
      <c r="B129" s="12">
        <f>RFR_spot_no_VA!B129</f>
        <v>119</v>
      </c>
      <c r="C129" s="13">
        <f>IF(RFR_spot_no_VA!C129="","", RFR_spot_with_VA!C129-RFR_spot_no_VA!C129)</f>
        <v>4.2999999999999983E-4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9.1999999999999721E-4</v>
      </c>
      <c r="AK129" s="13" t="str">
        <f>IF(RFR_spot_no_VA!AK129="","", RFR_spot_with_VA!AK129-RFR_spot_no_VA!AK129)</f>
        <v/>
      </c>
      <c r="AL129" s="13" t="str">
        <f>IF(RFR_spot_no_VA!AL129="","", RFR_spot_with_VA!AL129-RFR_spot_no_VA!AL129)</f>
        <v/>
      </c>
      <c r="AM129" s="13">
        <f>IF(RFR_spot_no_VA!AM129="","", RFR_spot_with_VA!AM129-RFR_spot_no_VA!AM129)</f>
        <v>2.5999999999999635E-4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6.5999999999999392E-4</v>
      </c>
      <c r="BD129" s="14"/>
      <c r="BE129" s="12"/>
    </row>
    <row r="130" spans="1:57" x14ac:dyDescent="0.35">
      <c r="A130" s="12"/>
      <c r="B130" s="15">
        <f>RFR_spot_no_VA!B130</f>
        <v>120</v>
      </c>
      <c r="C130" s="16">
        <f>IF(RFR_spot_no_VA!C130="","", RFR_spot_with_VA!C130-RFR_spot_no_VA!C130)</f>
        <v>4.2999999999999983E-4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9.1000000000000109E-4</v>
      </c>
      <c r="AK130" s="16" t="str">
        <f>IF(RFR_spot_no_VA!AK130="","", RFR_spot_with_VA!AK130-RFR_spot_no_VA!AK130)</f>
        <v/>
      </c>
      <c r="AL130" s="16" t="str">
        <f>IF(RFR_spot_no_VA!AL130="","", RFR_spot_with_VA!AL130-RFR_spot_no_VA!AL130)</f>
        <v/>
      </c>
      <c r="AM130" s="16">
        <f>IF(RFR_spot_no_VA!AM130="","", RFR_spot_with_VA!AM130-RFR_spot_no_VA!AM130)</f>
        <v>2.5000000000000022E-4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6.5000000000000474E-4</v>
      </c>
      <c r="BD130" s="14"/>
      <c r="BE130" s="12"/>
    </row>
    <row r="131" spans="1:57" x14ac:dyDescent="0.35">
      <c r="A131" s="12"/>
      <c r="B131" s="12">
        <f>RFR_spot_no_VA!B131</f>
        <v>121</v>
      </c>
      <c r="C131" s="13">
        <f>IF(RFR_spot_no_VA!C131="","", RFR_spot_with_VA!C131-RFR_spot_no_VA!C131)</f>
        <v>4.200000000000037E-4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8.9999999999999802E-4</v>
      </c>
      <c r="AK131" s="13" t="str">
        <f>IF(RFR_spot_no_VA!AK131="","", RFR_spot_with_VA!AK131-RFR_spot_no_VA!AK131)</f>
        <v/>
      </c>
      <c r="AL131" s="13" t="str">
        <f>IF(RFR_spot_no_VA!AL131="","", RFR_spot_with_VA!AL131-RFR_spot_no_VA!AL131)</f>
        <v/>
      </c>
      <c r="AM131" s="13">
        <f>IF(RFR_spot_no_VA!AM131="","", RFR_spot_with_VA!AM131-RFR_spot_no_VA!AM131)</f>
        <v>2.5000000000000022E-4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6.499999999999978E-4</v>
      </c>
      <c r="BD131" s="14"/>
      <c r="BE131" s="12"/>
    </row>
    <row r="132" spans="1:57" x14ac:dyDescent="0.35">
      <c r="A132" s="12"/>
      <c r="B132" s="12">
        <f>RFR_spot_no_VA!B132</f>
        <v>122</v>
      </c>
      <c r="C132" s="13">
        <f>IF(RFR_spot_no_VA!C132="","", RFR_spot_with_VA!C132-RFR_spot_no_VA!C132)</f>
        <v>4.200000000000037E-4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8.9999999999999802E-4</v>
      </c>
      <c r="AK132" s="13" t="str">
        <f>IF(RFR_spot_no_VA!AK132="","", RFR_spot_with_VA!AK132-RFR_spot_no_VA!AK132)</f>
        <v/>
      </c>
      <c r="AL132" s="13" t="str">
        <f>IF(RFR_spot_no_VA!AL132="","", RFR_spot_with_VA!AL132-RFR_spot_no_VA!AL132)</f>
        <v/>
      </c>
      <c r="AM132" s="13">
        <f>IF(RFR_spot_no_VA!AM132="","", RFR_spot_with_VA!AM132-RFR_spot_no_VA!AM132)</f>
        <v>2.5000000000000022E-4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6.3999999999999474E-4</v>
      </c>
      <c r="BD132" s="14"/>
      <c r="BE132" s="12"/>
    </row>
    <row r="133" spans="1:57" x14ac:dyDescent="0.35">
      <c r="A133" s="12"/>
      <c r="B133" s="12">
        <f>RFR_spot_no_VA!B133</f>
        <v>123</v>
      </c>
      <c r="C133" s="13">
        <f>IF(RFR_spot_no_VA!C133="","", RFR_spot_with_VA!C133-RFR_spot_no_VA!C133)</f>
        <v>4.200000000000037E-4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8.7999999999999884E-4</v>
      </c>
      <c r="AK133" s="13" t="str">
        <f>IF(RFR_spot_no_VA!AK133="","", RFR_spot_with_VA!AK133-RFR_spot_no_VA!AK133)</f>
        <v/>
      </c>
      <c r="AL133" s="13" t="str">
        <f>IF(RFR_spot_no_VA!AL133="","", RFR_spot_with_VA!AL133-RFR_spot_no_VA!AL133)</f>
        <v/>
      </c>
      <c r="AM133" s="13">
        <f>IF(RFR_spot_no_VA!AM133="","", RFR_spot_with_VA!AM133-RFR_spot_no_VA!AM133)</f>
        <v>2.5000000000000022E-4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6.2999999999999862E-4</v>
      </c>
      <c r="BD133" s="14"/>
      <c r="BE133" s="12"/>
    </row>
    <row r="134" spans="1:57" x14ac:dyDescent="0.35">
      <c r="A134" s="12"/>
      <c r="B134" s="12">
        <f>RFR_spot_no_VA!B134</f>
        <v>124</v>
      </c>
      <c r="C134" s="13">
        <f>IF(RFR_spot_no_VA!C134="","", RFR_spot_with_VA!C134-RFR_spot_no_VA!C134)</f>
        <v>4.200000000000037E-4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8.7999999999999884E-4</v>
      </c>
      <c r="AK134" s="13" t="str">
        <f>IF(RFR_spot_no_VA!AK134="","", RFR_spot_with_VA!AK134-RFR_spot_no_VA!AK134)</f>
        <v/>
      </c>
      <c r="AL134" s="13" t="str">
        <f>IF(RFR_spot_no_VA!AL134="","", RFR_spot_with_VA!AL134-RFR_spot_no_VA!AL134)</f>
        <v/>
      </c>
      <c r="AM134" s="13">
        <f>IF(RFR_spot_no_VA!AM134="","", RFR_spot_with_VA!AM134-RFR_spot_no_VA!AM134)</f>
        <v>2.5000000000000022E-4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6.3000000000000556E-4</v>
      </c>
      <c r="BD134" s="14"/>
      <c r="BE134" s="12"/>
    </row>
    <row r="135" spans="1:57" x14ac:dyDescent="0.35">
      <c r="A135" s="12"/>
      <c r="B135" s="15">
        <f>RFR_spot_no_VA!B135</f>
        <v>125</v>
      </c>
      <c r="C135" s="16">
        <f>IF(RFR_spot_no_VA!C135="","", RFR_spot_with_VA!C135-RFR_spot_no_VA!C135)</f>
        <v>4.1000000000000064E-4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8.7999999999999884E-4</v>
      </c>
      <c r="AK135" s="16" t="str">
        <f>IF(RFR_spot_no_VA!AK135="","", RFR_spot_with_VA!AK135-RFR_spot_no_VA!AK135)</f>
        <v/>
      </c>
      <c r="AL135" s="16" t="str">
        <f>IF(RFR_spot_no_VA!AL135="","", RFR_spot_with_VA!AL135-RFR_spot_no_VA!AL135)</f>
        <v/>
      </c>
      <c r="AM135" s="16">
        <f>IF(RFR_spot_no_VA!AM135="","", RFR_spot_with_VA!AM135-RFR_spot_no_VA!AM135)</f>
        <v>2.5000000000000022E-4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6.2999999999999862E-4</v>
      </c>
      <c r="BD135" s="14"/>
      <c r="BE135" s="12"/>
    </row>
    <row r="136" spans="1:57" x14ac:dyDescent="0.35">
      <c r="A136" s="12"/>
      <c r="B136" s="12">
        <f>RFR_spot_no_VA!B136</f>
        <v>126</v>
      </c>
      <c r="C136" s="13">
        <f>IF(RFR_spot_no_VA!C136="","", RFR_spot_with_VA!C136-RFR_spot_no_VA!C136)</f>
        <v>4.1000000000000064E-4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8.5999999999999965E-4</v>
      </c>
      <c r="AK136" s="13" t="str">
        <f>IF(RFR_spot_no_VA!AK136="","", RFR_spot_with_VA!AK136-RFR_spot_no_VA!AK136)</f>
        <v/>
      </c>
      <c r="AL136" s="13" t="str">
        <f>IF(RFR_spot_no_VA!AL136="","", RFR_spot_with_VA!AL136-RFR_spot_no_VA!AL136)</f>
        <v/>
      </c>
      <c r="AM136" s="13">
        <f>IF(RFR_spot_no_VA!AM136="","", RFR_spot_with_VA!AM136-RFR_spot_no_VA!AM136)</f>
        <v>2.3999999999999716E-4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6.1999999999999555E-4</v>
      </c>
      <c r="BD136" s="14"/>
      <c r="BE136" s="12"/>
    </row>
    <row r="137" spans="1:57" x14ac:dyDescent="0.35">
      <c r="A137" s="12"/>
      <c r="B137" s="12">
        <f>RFR_spot_no_VA!B137</f>
        <v>127</v>
      </c>
      <c r="C137" s="13">
        <f>IF(RFR_spot_no_VA!C137="","", RFR_spot_with_VA!C137-RFR_spot_no_VA!C137)</f>
        <v>4.1000000000000064E-4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8.5999999999999965E-4</v>
      </c>
      <c r="AK137" s="13" t="str">
        <f>IF(RFR_spot_no_VA!AK137="","", RFR_spot_with_VA!AK137-RFR_spot_no_VA!AK137)</f>
        <v/>
      </c>
      <c r="AL137" s="13" t="str">
        <f>IF(RFR_spot_no_VA!AL137="","", RFR_spot_with_VA!AL137-RFR_spot_no_VA!AL137)</f>
        <v/>
      </c>
      <c r="AM137" s="13">
        <f>IF(RFR_spot_no_VA!AM137="","", RFR_spot_with_VA!AM137-RFR_spot_no_VA!AM137)</f>
        <v>2.3999999999999716E-4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6.1999999999999555E-4</v>
      </c>
      <c r="BD137" s="14"/>
      <c r="BE137" s="12"/>
    </row>
    <row r="138" spans="1:57" x14ac:dyDescent="0.35">
      <c r="A138" s="12"/>
      <c r="B138" s="12">
        <f>RFR_spot_no_VA!B138</f>
        <v>128</v>
      </c>
      <c r="C138" s="13">
        <f>IF(RFR_spot_no_VA!C138="","", RFR_spot_with_VA!C138-RFR_spot_no_VA!C138)</f>
        <v>4.0000000000000452E-4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8.5000000000000353E-4</v>
      </c>
      <c r="AK138" s="13" t="str">
        <f>IF(RFR_spot_no_VA!AK138="","", RFR_spot_with_VA!AK138-RFR_spot_no_VA!AK138)</f>
        <v/>
      </c>
      <c r="AL138" s="13" t="str">
        <f>IF(RFR_spot_no_VA!AL138="","", RFR_spot_with_VA!AL138-RFR_spot_no_VA!AL138)</f>
        <v/>
      </c>
      <c r="AM138" s="13">
        <f>IF(RFR_spot_no_VA!AM138="","", RFR_spot_with_VA!AM138-RFR_spot_no_VA!AM138)</f>
        <v>2.3999999999999716E-4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6.0999999999999943E-4</v>
      </c>
      <c r="BD138" s="14"/>
      <c r="BE138" s="12"/>
    </row>
    <row r="139" spans="1:57" x14ac:dyDescent="0.35">
      <c r="A139" s="12"/>
      <c r="B139" s="12">
        <f>RFR_spot_no_VA!B139</f>
        <v>129</v>
      </c>
      <c r="C139" s="13">
        <f>IF(RFR_spot_no_VA!C139="","", RFR_spot_with_VA!C139-RFR_spot_no_VA!C139)</f>
        <v>4.0000000000000452E-4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8.4999999999999659E-4</v>
      </c>
      <c r="AK139" s="13" t="str">
        <f>IF(RFR_spot_no_VA!AK139="","", RFR_spot_with_VA!AK139-RFR_spot_no_VA!AK139)</f>
        <v/>
      </c>
      <c r="AL139" s="13" t="str">
        <f>IF(RFR_spot_no_VA!AL139="","", RFR_spot_with_VA!AL139-RFR_spot_no_VA!AL139)</f>
        <v/>
      </c>
      <c r="AM139" s="13">
        <f>IF(RFR_spot_no_VA!AM139="","", RFR_spot_with_VA!AM139-RFR_spot_no_VA!AM139)</f>
        <v>2.400000000000041E-4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6.0999999999999943E-4</v>
      </c>
      <c r="BD139" s="14"/>
      <c r="BE139" s="12"/>
    </row>
    <row r="140" spans="1:57" x14ac:dyDescent="0.35">
      <c r="A140" s="12"/>
      <c r="B140" s="15">
        <f>RFR_spot_no_VA!B140</f>
        <v>130</v>
      </c>
      <c r="C140" s="16">
        <f>IF(RFR_spot_no_VA!C140="","", RFR_spot_with_VA!C140-RFR_spot_no_VA!C140)</f>
        <v>4.0000000000000452E-4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8.4000000000000047E-4</v>
      </c>
      <c r="AK140" s="16" t="str">
        <f>IF(RFR_spot_no_VA!AK140="","", RFR_spot_with_VA!AK140-RFR_spot_no_VA!AK140)</f>
        <v/>
      </c>
      <c r="AL140" s="16" t="str">
        <f>IF(RFR_spot_no_VA!AL140="","", RFR_spot_with_VA!AL140-RFR_spot_no_VA!AL140)</f>
        <v/>
      </c>
      <c r="AM140" s="16">
        <f>IF(RFR_spot_no_VA!AM140="","", RFR_spot_with_VA!AM140-RFR_spot_no_VA!AM140)</f>
        <v>2.3000000000000104E-4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6.0000000000000331E-4</v>
      </c>
      <c r="BD140" s="14"/>
      <c r="BE140" s="12"/>
    </row>
    <row r="141" spans="1:57" x14ac:dyDescent="0.35">
      <c r="A141" s="12"/>
      <c r="B141" s="12">
        <f>RFR_spot_no_VA!B141</f>
        <v>131</v>
      </c>
      <c r="C141" s="13">
        <f>IF(RFR_spot_no_VA!C141="","", RFR_spot_with_VA!C141-RFR_spot_no_VA!C141)</f>
        <v>4.0000000000000452E-4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8.4000000000000047E-4</v>
      </c>
      <c r="AK141" s="13" t="str">
        <f>IF(RFR_spot_no_VA!AK141="","", RFR_spot_with_VA!AK141-RFR_spot_no_VA!AK141)</f>
        <v/>
      </c>
      <c r="AL141" s="13" t="str">
        <f>IF(RFR_spot_no_VA!AL141="","", RFR_spot_with_VA!AL141-RFR_spot_no_VA!AL141)</f>
        <v/>
      </c>
      <c r="AM141" s="13">
        <f>IF(RFR_spot_no_VA!AM141="","", RFR_spot_with_VA!AM141-RFR_spot_no_VA!AM141)</f>
        <v>2.3000000000000104E-4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6.0000000000000331E-4</v>
      </c>
      <c r="BD141" s="14"/>
      <c r="BE141" s="12"/>
    </row>
    <row r="142" spans="1:57" x14ac:dyDescent="0.35">
      <c r="A142" s="12"/>
      <c r="B142" s="12">
        <f>RFR_spot_no_VA!B142</f>
        <v>132</v>
      </c>
      <c r="C142" s="13">
        <f>IF(RFR_spot_no_VA!C142="","", RFR_spot_with_VA!C142-RFR_spot_no_VA!C142)</f>
        <v>3.9000000000000146E-4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8.3000000000000435E-4</v>
      </c>
      <c r="AK142" s="13" t="str">
        <f>IF(RFR_spot_no_VA!AK142="","", RFR_spot_with_VA!AK142-RFR_spot_no_VA!AK142)</f>
        <v/>
      </c>
      <c r="AL142" s="13" t="str">
        <f>IF(RFR_spot_no_VA!AL142="","", RFR_spot_with_VA!AL142-RFR_spot_no_VA!AL142)</f>
        <v/>
      </c>
      <c r="AM142" s="13">
        <f>IF(RFR_spot_no_VA!AM142="","", RFR_spot_with_VA!AM142-RFR_spot_no_VA!AM142)</f>
        <v>2.3000000000000104E-4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5.9000000000000025E-4</v>
      </c>
      <c r="BD142" s="14"/>
      <c r="BE142" s="12"/>
    </row>
    <row r="143" spans="1:57" x14ac:dyDescent="0.35">
      <c r="A143" s="12"/>
      <c r="B143" s="12">
        <f>RFR_spot_no_VA!B143</f>
        <v>133</v>
      </c>
      <c r="C143" s="13">
        <f>IF(RFR_spot_no_VA!C143="","", RFR_spot_with_VA!C143-RFR_spot_no_VA!C143)</f>
        <v>3.9000000000000146E-4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8.1999999999999434E-4</v>
      </c>
      <c r="AK143" s="13" t="str">
        <f>IF(RFR_spot_no_VA!AK143="","", RFR_spot_with_VA!AK143-RFR_spot_no_VA!AK143)</f>
        <v/>
      </c>
      <c r="AL143" s="13" t="str">
        <f>IF(RFR_spot_no_VA!AL143="","", RFR_spot_with_VA!AL143-RFR_spot_no_VA!AL143)</f>
        <v/>
      </c>
      <c r="AM143" s="13">
        <f>IF(RFR_spot_no_VA!AM143="","", RFR_spot_with_VA!AM143-RFR_spot_no_VA!AM143)</f>
        <v>2.3000000000000104E-4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5.9000000000000025E-4</v>
      </c>
      <c r="BD143" s="14"/>
      <c r="BE143" s="12"/>
    </row>
    <row r="144" spans="1:57" x14ac:dyDescent="0.35">
      <c r="A144" s="12"/>
      <c r="B144" s="12">
        <f>RFR_spot_no_VA!B144</f>
        <v>134</v>
      </c>
      <c r="C144" s="13">
        <f>IF(RFR_spot_no_VA!C144="","", RFR_spot_with_VA!C144-RFR_spot_no_VA!C144)</f>
        <v>3.9000000000000146E-4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8.2000000000000128E-4</v>
      </c>
      <c r="AK144" s="13" t="str">
        <f>IF(RFR_spot_no_VA!AK144="","", RFR_spot_with_VA!AK144-RFR_spot_no_VA!AK144)</f>
        <v/>
      </c>
      <c r="AL144" s="13" t="str">
        <f>IF(RFR_spot_no_VA!AL144="","", RFR_spot_with_VA!AL144-RFR_spot_no_VA!AL144)</f>
        <v/>
      </c>
      <c r="AM144" s="13">
        <f>IF(RFR_spot_no_VA!AM144="","", RFR_spot_with_VA!AM144-RFR_spot_no_VA!AM144)</f>
        <v>2.1999999999999797E-4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5.7999999999999718E-4</v>
      </c>
      <c r="BD144" s="14"/>
      <c r="BE144" s="12"/>
    </row>
    <row r="145" spans="1:57" x14ac:dyDescent="0.35">
      <c r="A145" s="12"/>
      <c r="B145" s="15">
        <f>RFR_spot_no_VA!B145</f>
        <v>135</v>
      </c>
      <c r="C145" s="16">
        <f>IF(RFR_spot_no_VA!C145="","", RFR_spot_with_VA!C145-RFR_spot_no_VA!C145)</f>
        <v>3.9000000000000146E-4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8.1000000000000516E-4</v>
      </c>
      <c r="AK145" s="16" t="str">
        <f>IF(RFR_spot_no_VA!AK145="","", RFR_spot_with_VA!AK145-RFR_spot_no_VA!AK145)</f>
        <v/>
      </c>
      <c r="AL145" s="16" t="str">
        <f>IF(RFR_spot_no_VA!AL145="","", RFR_spot_with_VA!AL145-RFR_spot_no_VA!AL145)</f>
        <v/>
      </c>
      <c r="AM145" s="16">
        <f>IF(RFR_spot_no_VA!AM145="","", RFR_spot_with_VA!AM145-RFR_spot_no_VA!AM145)</f>
        <v>2.3000000000000104E-4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5.7999999999999718E-4</v>
      </c>
      <c r="BD145" s="14"/>
      <c r="BE145" s="12"/>
    </row>
    <row r="146" spans="1:57" x14ac:dyDescent="0.35">
      <c r="A146" s="12"/>
      <c r="B146" s="12">
        <f>RFR_spot_no_VA!B146</f>
        <v>136</v>
      </c>
      <c r="C146" s="13">
        <f>IF(RFR_spot_no_VA!C146="","", RFR_spot_with_VA!C146-RFR_spot_no_VA!C146)</f>
        <v>3.8000000000000533E-4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7.9999999999999516E-4</v>
      </c>
      <c r="AK146" s="13" t="str">
        <f>IF(RFR_spot_no_VA!AK146="","", RFR_spot_with_VA!AK146-RFR_spot_no_VA!AK146)</f>
        <v/>
      </c>
      <c r="AL146" s="13" t="str">
        <f>IF(RFR_spot_no_VA!AL146="","", RFR_spot_with_VA!AL146-RFR_spot_no_VA!AL146)</f>
        <v/>
      </c>
      <c r="AM146" s="13">
        <f>IF(RFR_spot_no_VA!AM146="","", RFR_spot_with_VA!AM146-RFR_spot_no_VA!AM146)</f>
        <v>2.299999999999941E-4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5.8000000000000412E-4</v>
      </c>
      <c r="BD146" s="14"/>
      <c r="BE146" s="12"/>
    </row>
    <row r="147" spans="1:57" x14ac:dyDescent="0.35">
      <c r="A147" s="12"/>
      <c r="B147" s="12">
        <f>RFR_spot_no_VA!B147</f>
        <v>137</v>
      </c>
      <c r="C147" s="13">
        <f>IF(RFR_spot_no_VA!C147="","", RFR_spot_with_VA!C147-RFR_spot_no_VA!C147)</f>
        <v>3.7000000000000227E-4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8.000000000000021E-4</v>
      </c>
      <c r="AK147" s="13" t="str">
        <f>IF(RFR_spot_no_VA!AK147="","", RFR_spot_with_VA!AK147-RFR_spot_no_VA!AK147)</f>
        <v/>
      </c>
      <c r="AL147" s="13" t="str">
        <f>IF(RFR_spot_no_VA!AL147="","", RFR_spot_with_VA!AL147-RFR_spot_no_VA!AL147)</f>
        <v/>
      </c>
      <c r="AM147" s="13">
        <f>IF(RFR_spot_no_VA!AM147="","", RFR_spot_with_VA!AM147-RFR_spot_no_VA!AM147)</f>
        <v>2.1999999999999797E-4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5.8000000000000412E-4</v>
      </c>
      <c r="BD147" s="14"/>
      <c r="BE147" s="12"/>
    </row>
    <row r="148" spans="1:57" x14ac:dyDescent="0.35">
      <c r="A148" s="12"/>
      <c r="B148" s="12">
        <f>RFR_spot_no_VA!B148</f>
        <v>138</v>
      </c>
      <c r="C148" s="13">
        <f>IF(RFR_spot_no_VA!C148="","", RFR_spot_with_VA!C148-RFR_spot_no_VA!C148)</f>
        <v>3.7000000000000227E-4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7.8999999999999904E-4</v>
      </c>
      <c r="AK148" s="13" t="str">
        <f>IF(RFR_spot_no_VA!AK148="","", RFR_spot_with_VA!AK148-RFR_spot_no_VA!AK148)</f>
        <v/>
      </c>
      <c r="AL148" s="13" t="str">
        <f>IF(RFR_spot_no_VA!AL148="","", RFR_spot_with_VA!AL148-RFR_spot_no_VA!AL148)</f>
        <v/>
      </c>
      <c r="AM148" s="13">
        <f>IF(RFR_spot_no_VA!AM148="","", RFR_spot_with_VA!AM148-RFR_spot_no_VA!AM148)</f>
        <v>2.1999999999999797E-4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5.59999999999998E-4</v>
      </c>
      <c r="BD148" s="14"/>
      <c r="BE148" s="12"/>
    </row>
    <row r="149" spans="1:57" x14ac:dyDescent="0.35">
      <c r="A149" s="12"/>
      <c r="B149" s="12">
        <f>RFR_spot_no_VA!B149</f>
        <v>139</v>
      </c>
      <c r="C149" s="13">
        <f>IF(RFR_spot_no_VA!C149="","", RFR_spot_with_VA!C149-RFR_spot_no_VA!C149)</f>
        <v>3.7000000000000227E-4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7.7999999999999597E-4</v>
      </c>
      <c r="AK149" s="13" t="str">
        <f>IF(RFR_spot_no_VA!AK149="","", RFR_spot_with_VA!AK149-RFR_spot_no_VA!AK149)</f>
        <v/>
      </c>
      <c r="AL149" s="13" t="str">
        <f>IF(RFR_spot_no_VA!AL149="","", RFR_spot_with_VA!AL149-RFR_spot_no_VA!AL149)</f>
        <v/>
      </c>
      <c r="AM149" s="13">
        <f>IF(RFR_spot_no_VA!AM149="","", RFR_spot_with_VA!AM149-RFR_spot_no_VA!AM149)</f>
        <v>2.1999999999999797E-4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5.59999999999998E-4</v>
      </c>
      <c r="BD149" s="14"/>
      <c r="BE149" s="12"/>
    </row>
    <row r="150" spans="1:57" x14ac:dyDescent="0.35">
      <c r="A150" s="12"/>
      <c r="B150" s="15">
        <f>RFR_spot_no_VA!B150</f>
        <v>140</v>
      </c>
      <c r="C150" s="16">
        <f>IF(RFR_spot_no_VA!C150="","", RFR_spot_with_VA!C150-RFR_spot_no_VA!C150)</f>
        <v>3.5999999999999921E-4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7.8000000000000291E-4</v>
      </c>
      <c r="AK150" s="16" t="str">
        <f>IF(RFR_spot_no_VA!AK150="","", RFR_spot_with_VA!AK150-RFR_spot_no_VA!AK150)</f>
        <v/>
      </c>
      <c r="AL150" s="16" t="str">
        <f>IF(RFR_spot_no_VA!AL150="","", RFR_spot_with_VA!AL150-RFR_spot_no_VA!AL150)</f>
        <v/>
      </c>
      <c r="AM150" s="16">
        <f>IF(RFR_spot_no_VA!AM150="","", RFR_spot_with_VA!AM150-RFR_spot_no_VA!AM150)</f>
        <v>2.1999999999999797E-4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5.59999999999998E-4</v>
      </c>
      <c r="BD150" s="14"/>
      <c r="BE150" s="12"/>
    </row>
    <row r="151" spans="1:57" x14ac:dyDescent="0.35">
      <c r="A151" s="12"/>
      <c r="B151" s="12">
        <f>RFR_spot_no_VA!B151</f>
        <v>141</v>
      </c>
      <c r="C151" s="13">
        <f>IF(RFR_spot_no_VA!C151="","", RFR_spot_with_VA!C151-RFR_spot_no_VA!C151)</f>
        <v>3.5999999999999921E-4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7.8000000000000291E-4</v>
      </c>
      <c r="AK151" s="13" t="str">
        <f>IF(RFR_spot_no_VA!AK151="","", RFR_spot_with_VA!AK151-RFR_spot_no_VA!AK151)</f>
        <v/>
      </c>
      <c r="AL151" s="13" t="str">
        <f>IF(RFR_spot_no_VA!AL151="","", RFR_spot_with_VA!AL151-RFR_spot_no_VA!AL151)</f>
        <v/>
      </c>
      <c r="AM151" s="13">
        <f>IF(RFR_spot_no_VA!AM151="","", RFR_spot_with_VA!AM151-RFR_spot_no_VA!AM151)</f>
        <v>2.1999999999999797E-4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5.6000000000000494E-4</v>
      </c>
      <c r="BD151" s="14"/>
      <c r="BE151" s="12"/>
    </row>
    <row r="152" spans="1:57" x14ac:dyDescent="0.35">
      <c r="A152" s="12"/>
      <c r="B152" s="12">
        <f>RFR_spot_no_VA!B152</f>
        <v>142</v>
      </c>
      <c r="C152" s="13">
        <f>IF(RFR_spot_no_VA!C152="","", RFR_spot_with_VA!C152-RFR_spot_no_VA!C152)</f>
        <v>3.5999999999999921E-4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7.6999999999999985E-4</v>
      </c>
      <c r="AK152" s="13" t="str">
        <f>IF(RFR_spot_no_VA!AK152="","", RFR_spot_with_VA!AK152-RFR_spot_no_VA!AK152)</f>
        <v/>
      </c>
      <c r="AL152" s="13" t="str">
        <f>IF(RFR_spot_no_VA!AL152="","", RFR_spot_with_VA!AL152-RFR_spot_no_VA!AL152)</f>
        <v/>
      </c>
      <c r="AM152" s="13">
        <f>IF(RFR_spot_no_VA!AM152="","", RFR_spot_with_VA!AM152-RFR_spot_no_VA!AM152)</f>
        <v>2.1000000000000185E-4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5.5000000000000188E-4</v>
      </c>
      <c r="BD152" s="14"/>
      <c r="BE152" s="12"/>
    </row>
    <row r="153" spans="1:57" x14ac:dyDescent="0.35">
      <c r="A153" s="12"/>
      <c r="B153" s="12">
        <f>RFR_spot_no_VA!B153</f>
        <v>143</v>
      </c>
      <c r="C153" s="13">
        <f>IF(RFR_spot_no_VA!C153="","", RFR_spot_with_VA!C153-RFR_spot_no_VA!C153)</f>
        <v>3.5999999999999921E-4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7.6999999999999985E-4</v>
      </c>
      <c r="AK153" s="13" t="str">
        <f>IF(RFR_spot_no_VA!AK153="","", RFR_spot_with_VA!AK153-RFR_spot_no_VA!AK153)</f>
        <v/>
      </c>
      <c r="AL153" s="13" t="str">
        <f>IF(RFR_spot_no_VA!AL153="","", RFR_spot_with_VA!AL153-RFR_spot_no_VA!AL153)</f>
        <v/>
      </c>
      <c r="AM153" s="13">
        <f>IF(RFR_spot_no_VA!AM153="","", RFR_spot_with_VA!AM153-RFR_spot_no_VA!AM153)</f>
        <v>2.1000000000000185E-4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5.4999999999999494E-4</v>
      </c>
      <c r="BD153" s="14"/>
      <c r="BE153" s="12"/>
    </row>
    <row r="154" spans="1:57" x14ac:dyDescent="0.35">
      <c r="A154" s="12"/>
      <c r="B154" s="12">
        <f>RFR_spot_no_VA!B154</f>
        <v>144</v>
      </c>
      <c r="C154" s="13">
        <f>IF(RFR_spot_no_VA!C154="","", RFR_spot_with_VA!C154-RFR_spot_no_VA!C154)</f>
        <v>3.5000000000000309E-4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7.6999999999999985E-4</v>
      </c>
      <c r="AK154" s="13" t="str">
        <f>IF(RFR_spot_no_VA!AK154="","", RFR_spot_with_VA!AK154-RFR_spot_no_VA!AK154)</f>
        <v/>
      </c>
      <c r="AL154" s="13" t="str">
        <f>IF(RFR_spot_no_VA!AL154="","", RFR_spot_with_VA!AL154-RFR_spot_no_VA!AL154)</f>
        <v/>
      </c>
      <c r="AM154" s="13">
        <f>IF(RFR_spot_no_VA!AM154="","", RFR_spot_with_VA!AM154-RFR_spot_no_VA!AM154)</f>
        <v>2.1000000000000185E-4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5.4999999999999494E-4</v>
      </c>
      <c r="BD154" s="14"/>
      <c r="BE154" s="12"/>
    </row>
    <row r="155" spans="1:57" x14ac:dyDescent="0.35">
      <c r="A155" s="12"/>
      <c r="B155" s="15">
        <f>RFR_spot_no_VA!B155</f>
        <v>145</v>
      </c>
      <c r="C155" s="16">
        <f>IF(RFR_spot_no_VA!C155="","", RFR_spot_with_VA!C155-RFR_spot_no_VA!C155)</f>
        <v>3.5000000000000309E-4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7.5000000000000067E-4</v>
      </c>
      <c r="AK155" s="16" t="str">
        <f>IF(RFR_spot_no_VA!AK155="","", RFR_spot_with_VA!AK155-RFR_spot_no_VA!AK155)</f>
        <v/>
      </c>
      <c r="AL155" s="16" t="str">
        <f>IF(RFR_spot_no_VA!AL155="","", RFR_spot_with_VA!AL155-RFR_spot_no_VA!AL155)</f>
        <v/>
      </c>
      <c r="AM155" s="16">
        <f>IF(RFR_spot_no_VA!AM155="","", RFR_spot_with_VA!AM155-RFR_spot_no_VA!AM155)</f>
        <v>2.1000000000000185E-4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5.3999999999999881E-4</v>
      </c>
      <c r="BD155" s="14"/>
      <c r="BE155" s="12"/>
    </row>
    <row r="156" spans="1:57" x14ac:dyDescent="0.35">
      <c r="A156" s="12"/>
      <c r="B156" s="12">
        <f>RFR_spot_no_VA!B156</f>
        <v>146</v>
      </c>
      <c r="C156" s="13">
        <f>IF(RFR_spot_no_VA!C156="","", RFR_spot_with_VA!C156-RFR_spot_no_VA!C156)</f>
        <v>3.5000000000000309E-4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7.5000000000000067E-4</v>
      </c>
      <c r="AK156" s="13" t="str">
        <f>IF(RFR_spot_no_VA!AK156="","", RFR_spot_with_VA!AK156-RFR_spot_no_VA!AK156)</f>
        <v/>
      </c>
      <c r="AL156" s="13" t="str">
        <f>IF(RFR_spot_no_VA!AL156="","", RFR_spot_with_VA!AL156-RFR_spot_no_VA!AL156)</f>
        <v/>
      </c>
      <c r="AM156" s="13">
        <f>IF(RFR_spot_no_VA!AM156="","", RFR_spot_with_VA!AM156-RFR_spot_no_VA!AM156)</f>
        <v>2.1000000000000185E-4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5.3999999999999881E-4</v>
      </c>
      <c r="BD156" s="14"/>
      <c r="BE156" s="12"/>
    </row>
    <row r="157" spans="1:57" x14ac:dyDescent="0.35">
      <c r="A157" s="12"/>
      <c r="B157" s="12">
        <f>RFR_spot_no_VA!B157</f>
        <v>147</v>
      </c>
      <c r="C157" s="13">
        <f>IF(RFR_spot_no_VA!C157="","", RFR_spot_with_VA!C157-RFR_spot_no_VA!C157)</f>
        <v>3.5000000000000309E-4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7.5000000000000067E-4</v>
      </c>
      <c r="AK157" s="13" t="str">
        <f>IF(RFR_spot_no_VA!AK157="","", RFR_spot_with_VA!AK157-RFR_spot_no_VA!AK157)</f>
        <v/>
      </c>
      <c r="AL157" s="13" t="str">
        <f>IF(RFR_spot_no_VA!AL157="","", RFR_spot_with_VA!AL157-RFR_spot_no_VA!AL157)</f>
        <v/>
      </c>
      <c r="AM157" s="13">
        <f>IF(RFR_spot_no_VA!AM157="","", RFR_spot_with_VA!AM157-RFR_spot_no_VA!AM157)</f>
        <v>1.9999999999999879E-4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5.3000000000000269E-4</v>
      </c>
      <c r="BD157" s="14"/>
      <c r="BE157" s="12"/>
    </row>
    <row r="158" spans="1:57" x14ac:dyDescent="0.35">
      <c r="A158" s="12"/>
      <c r="B158" s="12">
        <f>RFR_spot_no_VA!B158</f>
        <v>148</v>
      </c>
      <c r="C158" s="13">
        <f>IF(RFR_spot_no_VA!C158="","", RFR_spot_with_VA!C158-RFR_spot_no_VA!C158)</f>
        <v>3.5000000000000309E-4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7.399999999999976E-4</v>
      </c>
      <c r="AK158" s="13" t="str">
        <f>IF(RFR_spot_no_VA!AK158="","", RFR_spot_with_VA!AK158-RFR_spot_no_VA!AK158)</f>
        <v/>
      </c>
      <c r="AL158" s="13" t="str">
        <f>IF(RFR_spot_no_VA!AL158="","", RFR_spot_with_VA!AL158-RFR_spot_no_VA!AL158)</f>
        <v/>
      </c>
      <c r="AM158" s="13">
        <f>IF(RFR_spot_no_VA!AM158="","", RFR_spot_with_VA!AM158-RFR_spot_no_VA!AM158)</f>
        <v>2.0999999999999491E-4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5.3000000000000269E-4</v>
      </c>
      <c r="BD158" s="14"/>
      <c r="BE158" s="12"/>
    </row>
    <row r="159" spans="1:57" x14ac:dyDescent="0.35">
      <c r="A159" s="12"/>
      <c r="B159" s="12">
        <f>RFR_spot_no_VA!B159</f>
        <v>149</v>
      </c>
      <c r="C159" s="13">
        <f>IF(RFR_spot_no_VA!C159="","", RFR_spot_with_VA!C159-RFR_spot_no_VA!C159)</f>
        <v>3.4000000000000002E-4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7.399999999999976E-4</v>
      </c>
      <c r="AK159" s="13" t="str">
        <f>IF(RFR_spot_no_VA!AK159="","", RFR_spot_with_VA!AK159-RFR_spot_no_VA!AK159)</f>
        <v/>
      </c>
      <c r="AL159" s="13" t="str">
        <f>IF(RFR_spot_no_VA!AL159="","", RFR_spot_with_VA!AL159-RFR_spot_no_VA!AL159)</f>
        <v/>
      </c>
      <c r="AM159" s="13">
        <f>IF(RFR_spot_no_VA!AM159="","", RFR_spot_with_VA!AM159-RFR_spot_no_VA!AM159)</f>
        <v>2.1000000000000185E-4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5.3000000000000269E-4</v>
      </c>
      <c r="BD159" s="14"/>
      <c r="BE159" s="12"/>
    </row>
    <row r="160" spans="1:57" x14ac:dyDescent="0.35">
      <c r="A160" s="12"/>
      <c r="B160" s="15">
        <f>RFR_spot_no_VA!B160</f>
        <v>150</v>
      </c>
      <c r="C160" s="16">
        <f>IF(RFR_spot_no_VA!C160="","", RFR_spot_with_VA!C160-RFR_spot_no_VA!C160)</f>
        <v>3.4000000000000002E-4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7.3000000000000148E-4</v>
      </c>
      <c r="AK160" s="16" t="str">
        <f>IF(RFR_spot_no_VA!AK160="","", RFR_spot_with_VA!AK160-RFR_spot_no_VA!AK160)</f>
        <v/>
      </c>
      <c r="AL160" s="16" t="str">
        <f>IF(RFR_spot_no_VA!AL160="","", RFR_spot_with_VA!AL160-RFR_spot_no_VA!AL160)</f>
        <v/>
      </c>
      <c r="AM160" s="16">
        <f>IF(RFR_spot_no_VA!AM160="","", RFR_spot_with_VA!AM160-RFR_spot_no_VA!AM160)</f>
        <v>1.9999999999999879E-4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5.1999999999999963E-4</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BO0yaKUIbtt720aCmR0dOIat44TtYdbcHn3jlQA9FH2kzGgNPzeCeYRbLPRnLLE8ELG2768my2YeOMEiAVab+A==" saltValue="i9Ayxhi6vXn+rLTexNcoew=="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4.5" zeroHeight="1" x14ac:dyDescent="0.35"/>
  <cols>
    <col min="1" max="1" width="248.54296875" customWidth="1"/>
    <col min="2" max="22" width="10.90625" customWidth="1"/>
    <col min="23" max="16384" width="10.90625" hidden="1"/>
  </cols>
  <sheetData>
    <row r="1" spans="1:1" x14ac:dyDescent="0.35">
      <c r="A1" s="34" t="s">
        <v>20</v>
      </c>
    </row>
    <row r="2" spans="1:1" x14ac:dyDescent="0.35">
      <c r="A2" s="34"/>
    </row>
    <row r="3" spans="1:1" x14ac:dyDescent="0.35">
      <c r="A3" s="34" t="s">
        <v>21</v>
      </c>
    </row>
    <row r="4" spans="1:1" x14ac:dyDescent="0.35"/>
    <row r="5" spans="1:1" x14ac:dyDescent="0.35">
      <c r="A5" s="35" t="s">
        <v>22</v>
      </c>
    </row>
    <row r="6" spans="1:1" ht="96.65" customHeight="1" x14ac:dyDescent="0.35">
      <c r="A6" s="35" t="s">
        <v>23</v>
      </c>
    </row>
    <row r="7" spans="1:1" x14ac:dyDescent="0.35"/>
    <row r="8" spans="1:1" x14ac:dyDescent="0.35"/>
    <row r="9" spans="1:1" x14ac:dyDescent="0.35">
      <c r="A9" s="34" t="s">
        <v>24</v>
      </c>
    </row>
    <row r="10" spans="1:1" x14ac:dyDescent="0.35"/>
    <row r="11" spans="1:1" ht="27.65" customHeight="1" x14ac:dyDescent="0.35">
      <c r="A11" s="35" t="s">
        <v>25</v>
      </c>
    </row>
    <row r="12" spans="1:1" x14ac:dyDescent="0.35">
      <c r="A12" s="35" t="s">
        <v>26</v>
      </c>
    </row>
    <row r="13" spans="1:1" ht="41.4" customHeight="1" x14ac:dyDescent="0.35">
      <c r="A13" s="35" t="s">
        <v>27</v>
      </c>
    </row>
    <row r="14" spans="1:1" x14ac:dyDescent="0.35"/>
    <row r="15" spans="1:1" x14ac:dyDescent="0.35"/>
    <row r="16" spans="1:1" x14ac:dyDescent="0.35">
      <c r="A16" s="34" t="s">
        <v>29</v>
      </c>
    </row>
    <row r="17" spans="1:1" x14ac:dyDescent="0.35">
      <c r="A17" s="35" t="s">
        <v>30</v>
      </c>
    </row>
    <row r="18" spans="1:1" x14ac:dyDescent="0.35"/>
    <row r="19" spans="1:1" x14ac:dyDescent="0.35"/>
    <row r="20" spans="1:1" x14ac:dyDescent="0.35"/>
    <row r="21" spans="1:1" x14ac:dyDescent="0.35"/>
    <row r="22" spans="1:1" x14ac:dyDescent="0.35"/>
    <row r="23" spans="1:1" x14ac:dyDescent="0.35"/>
    <row r="24" spans="1:1" x14ac:dyDescent="0.35"/>
    <row r="25" spans="1:1" x14ac:dyDescent="0.35"/>
    <row r="26" spans="1:1" x14ac:dyDescent="0.35"/>
    <row r="27" spans="1:1" x14ac:dyDescent="0.35"/>
    <row r="28" spans="1:1" x14ac:dyDescent="0.35"/>
    <row r="29" spans="1:1" x14ac:dyDescent="0.35"/>
    <row r="30" spans="1:1" x14ac:dyDescent="0.35"/>
  </sheetData>
  <sheetProtection algorithmName="SHA-512" hashValue="G4qpEu/AEIFBhGzmx9OVNKOW1HPWUzv0c8BzKCg3Huvh7NxzxiI0CeyTLGzUcSVqzbPW3GM4vzXmG6lhLXax+Q==" saltValue="KEibyCF2pHD5dAnAaSoHp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M24" sqref="M24"/>
    </sheetView>
  </sheetViews>
  <sheetFormatPr defaultColWidth="0" defaultRowHeight="14.5" zeroHeight="1" x14ac:dyDescent="0.35"/>
  <cols>
    <col min="1" max="1" width="5.54296875" customWidth="1"/>
    <col min="2" max="3" width="5.54296875" hidden="1" customWidth="1"/>
    <col min="4" max="4" width="5.54296875" customWidth="1"/>
    <col min="5" max="5" width="10.54296875" customWidth="1"/>
    <col min="6" max="7" width="11.54296875" customWidth="1"/>
    <col min="8" max="9" width="5.54296875" customWidth="1"/>
    <col min="10" max="12" width="11.54296875" customWidth="1"/>
    <col min="13" max="14" width="5.54296875" customWidth="1"/>
    <col min="15" max="17" width="5.54296875" hidden="1"/>
    <col min="18" max="19" width="9.453125" hidden="1"/>
    <col min="950" max="16038" width="10.90625" hidden="1"/>
  </cols>
  <sheetData>
    <row r="1" spans="1:17 16384:16384" ht="20.399999999999999" customHeight="1" x14ac:dyDescent="0.35">
      <c r="A1" s="4" t="s">
        <v>39</v>
      </c>
      <c r="B1" s="5"/>
      <c r="C1" s="1"/>
      <c r="D1" s="1"/>
      <c r="E1" s="1"/>
      <c r="F1" s="1"/>
      <c r="G1" s="1"/>
      <c r="H1" s="1"/>
      <c r="I1" s="1"/>
      <c r="J1" s="1"/>
      <c r="K1" s="1"/>
      <c r="L1" s="1"/>
      <c r="M1" s="1"/>
      <c r="N1" s="1"/>
      <c r="O1" s="1"/>
      <c r="P1" s="1"/>
      <c r="Q1" s="1"/>
    </row>
    <row r="2" spans="1:17 16384:16384" ht="13.65" customHeight="1" x14ac:dyDescent="0.35">
      <c r="A2" s="1"/>
      <c r="B2" s="1"/>
      <c r="C2" s="1"/>
      <c r="D2" s="1"/>
      <c r="E2" s="1"/>
      <c r="F2" s="1"/>
      <c r="G2" s="1"/>
      <c r="H2" s="1"/>
      <c r="I2" s="1"/>
      <c r="J2" s="1"/>
      <c r="K2" s="1"/>
      <c r="L2" s="1"/>
      <c r="M2" s="1"/>
      <c r="N2" s="1"/>
      <c r="O2" s="1"/>
      <c r="P2" s="1"/>
      <c r="Q2" s="1"/>
    </row>
    <row r="3" spans="1:17 16384:16384" ht="13.65" customHeight="1" x14ac:dyDescent="0.35">
      <c r="A3" s="1"/>
      <c r="B3" s="1"/>
      <c r="C3" s="1"/>
      <c r="D3" s="1"/>
      <c r="E3" s="1"/>
      <c r="F3" s="1"/>
      <c r="G3" s="1"/>
      <c r="H3" s="1"/>
      <c r="I3" s="1"/>
      <c r="J3" s="1"/>
      <c r="K3" s="1"/>
      <c r="L3" s="1"/>
      <c r="M3" s="1"/>
      <c r="N3" s="1"/>
      <c r="O3" s="1"/>
      <c r="P3" s="1"/>
      <c r="Q3" s="1"/>
    </row>
    <row r="4" spans="1:17 16384:16384" ht="13.65" customHeight="1" x14ac:dyDescent="0.35">
      <c r="A4" s="1"/>
      <c r="B4" s="1"/>
      <c r="C4" s="1"/>
      <c r="D4" s="1"/>
      <c r="E4" s="1"/>
      <c r="F4" s="1"/>
      <c r="G4" s="1"/>
      <c r="H4" s="1"/>
      <c r="I4" s="1"/>
      <c r="J4" s="1"/>
      <c r="K4" s="1"/>
      <c r="L4" s="1"/>
      <c r="M4" s="1"/>
      <c r="N4" s="1"/>
      <c r="O4" s="1"/>
      <c r="P4" s="1"/>
      <c r="Q4" s="1"/>
    </row>
    <row r="5" spans="1:17 16384:16384" ht="13.65" customHeight="1" x14ac:dyDescent="0.35">
      <c r="A5" s="1"/>
      <c r="B5" s="1"/>
      <c r="C5" s="1"/>
      <c r="D5" s="1"/>
      <c r="E5" s="1"/>
      <c r="F5" s="1"/>
      <c r="G5" s="1"/>
      <c r="H5" s="1"/>
      <c r="I5" s="1"/>
      <c r="J5" s="1"/>
      <c r="K5" s="1"/>
      <c r="L5" s="1"/>
      <c r="M5" s="1"/>
      <c r="N5" s="1"/>
      <c r="O5" s="1"/>
      <c r="P5" s="1"/>
      <c r="Q5" s="1"/>
    </row>
    <row r="6" spans="1:17 16384:16384" ht="13.65" customHeight="1" x14ac:dyDescent="0.35">
      <c r="A6" s="1"/>
      <c r="B6" s="1"/>
      <c r="C6" s="1"/>
      <c r="D6" s="1"/>
      <c r="E6" s="1"/>
      <c r="F6" s="1"/>
      <c r="G6" s="1"/>
      <c r="H6" s="1"/>
      <c r="I6" s="1"/>
      <c r="J6" s="1"/>
      <c r="K6" s="1"/>
      <c r="L6" s="1"/>
      <c r="M6" s="1"/>
      <c r="N6" s="1"/>
      <c r="O6" s="1"/>
      <c r="P6" s="1"/>
      <c r="Q6" s="1"/>
    </row>
    <row r="7" spans="1:17 16384:16384" ht="13.65" customHeight="1" x14ac:dyDescent="0.35">
      <c r="A7" s="1"/>
      <c r="B7" s="1"/>
      <c r="C7" s="1"/>
      <c r="D7" s="1"/>
      <c r="E7" s="1"/>
      <c r="F7" s="1"/>
      <c r="G7" s="1"/>
      <c r="H7" s="1"/>
      <c r="I7" s="1"/>
      <c r="J7" s="1"/>
      <c r="K7" s="1"/>
      <c r="L7" s="1"/>
      <c r="M7" s="1"/>
      <c r="N7" s="1"/>
      <c r="O7" s="1"/>
      <c r="P7" s="1"/>
      <c r="Q7" s="1"/>
    </row>
    <row r="8" spans="1:17 16384:16384" ht="13.65" customHeight="1" x14ac:dyDescent="0.35">
      <c r="A8" s="1"/>
      <c r="B8" s="1"/>
      <c r="C8" s="1"/>
      <c r="D8" s="1"/>
      <c r="E8" s="1"/>
      <c r="F8" s="1"/>
      <c r="G8" s="1"/>
      <c r="H8" s="1"/>
      <c r="I8" s="1"/>
      <c r="J8" s="1"/>
      <c r="K8" s="1"/>
      <c r="L8" s="1"/>
      <c r="M8" s="1"/>
      <c r="N8" s="1"/>
      <c r="O8" s="1"/>
      <c r="P8" s="1"/>
      <c r="Q8" s="1"/>
    </row>
    <row r="9" spans="1:17 16384:16384" ht="13.65" customHeight="1" x14ac:dyDescent="0.35">
      <c r="A9" s="1"/>
      <c r="B9" s="1"/>
      <c r="C9" s="1"/>
      <c r="D9" s="1"/>
      <c r="E9" s="1"/>
      <c r="F9" s="1"/>
      <c r="G9" s="1"/>
      <c r="H9" s="1"/>
      <c r="I9" s="1"/>
      <c r="J9" s="1"/>
      <c r="K9" s="1"/>
      <c r="L9" s="1"/>
      <c r="M9" s="1"/>
      <c r="N9" s="1"/>
      <c r="O9" s="1"/>
      <c r="P9" s="1"/>
      <c r="Q9" s="1"/>
    </row>
    <row r="10" spans="1:17 16384:16384" ht="13.65" customHeight="1" x14ac:dyDescent="0.35">
      <c r="A10" s="1"/>
      <c r="B10" s="1"/>
      <c r="C10" s="1"/>
      <c r="D10" s="1"/>
      <c r="E10" s="1"/>
      <c r="F10" s="1"/>
      <c r="G10" s="1"/>
      <c r="H10" s="1"/>
      <c r="I10" s="1"/>
      <c r="J10" s="1"/>
      <c r="K10" s="1"/>
      <c r="L10" s="1"/>
      <c r="M10" s="1"/>
      <c r="N10" s="1"/>
      <c r="O10" s="1"/>
      <c r="P10" s="1"/>
      <c r="Q10" s="1"/>
    </row>
    <row r="11" spans="1:17 16384:16384" ht="13.65" customHeight="1" x14ac:dyDescent="0.35">
      <c r="A11" s="1"/>
      <c r="B11" s="1"/>
      <c r="C11" s="1"/>
      <c r="D11" s="1"/>
      <c r="E11" s="1"/>
      <c r="F11" s="1"/>
      <c r="G11" s="1"/>
      <c r="H11" s="1"/>
      <c r="I11" s="1"/>
      <c r="J11" s="1"/>
      <c r="K11" s="1"/>
      <c r="L11" s="1"/>
      <c r="M11" s="1"/>
      <c r="N11" s="1"/>
      <c r="O11" s="1"/>
      <c r="P11" s="1"/>
      <c r="Q11" s="1"/>
    </row>
    <row r="12" spans="1:17 16384:16384" ht="15" customHeight="1" x14ac:dyDescent="0.35">
      <c r="A12" s="1"/>
      <c r="B12" s="1"/>
      <c r="C12" s="1"/>
      <c r="D12" s="1"/>
      <c r="E12" s="39" t="str">
        <f>"Notes on the Production of the risk-free Term Structures as of " &amp; A1</f>
        <v>Notes on the Production of the risk-free Term Structures as of 31/05/2026</v>
      </c>
      <c r="F12" s="39"/>
      <c r="G12" s="39"/>
      <c r="H12" s="39"/>
      <c r="I12" s="39"/>
      <c r="J12" s="39"/>
      <c r="K12" s="39"/>
      <c r="L12" s="39"/>
      <c r="M12" s="1"/>
      <c r="N12" s="1"/>
      <c r="O12" s="1"/>
      <c r="P12" s="1"/>
      <c r="Q12" s="1"/>
    </row>
    <row r="13" spans="1:17 16384:16384" ht="36" customHeight="1" x14ac:dyDescent="0.35">
      <c r="A13" s="1"/>
      <c r="B13" s="1"/>
      <c r="C13" s="1"/>
      <c r="D13" s="1"/>
      <c r="E13" s="39"/>
      <c r="F13" s="39"/>
      <c r="G13" s="39"/>
      <c r="H13" s="39"/>
      <c r="I13" s="39"/>
      <c r="J13" s="39"/>
      <c r="K13" s="39"/>
      <c r="L13" s="39"/>
      <c r="M13" s="1"/>
      <c r="N13" s="1"/>
      <c r="O13" s="1"/>
      <c r="P13" s="1"/>
      <c r="Q13" s="1"/>
    </row>
    <row r="14" spans="1:17 16384:16384" ht="21.75" customHeight="1" x14ac:dyDescent="0.35">
      <c r="A14" s="1"/>
      <c r="B14" s="1"/>
      <c r="C14" s="1"/>
      <c r="D14" s="1"/>
      <c r="E14" s="1"/>
      <c r="F14" s="1"/>
      <c r="G14" s="1"/>
      <c r="H14" s="1"/>
      <c r="I14" s="1"/>
      <c r="J14" s="1"/>
      <c r="K14" s="1"/>
      <c r="L14" s="1"/>
      <c r="M14" s="1"/>
      <c r="N14" s="1"/>
      <c r="O14" s="1"/>
      <c r="P14" s="1"/>
      <c r="Q14" s="1"/>
    </row>
    <row r="15" spans="1:17 16384:16384" ht="14.4" customHeight="1" x14ac:dyDescent="0.35">
      <c r="A15" s="1"/>
      <c r="B15" s="1"/>
      <c r="C15" s="1"/>
      <c r="D15" s="1"/>
      <c r="E15" s="7" t="s">
        <v>18</v>
      </c>
      <c r="F15" s="1"/>
      <c r="G15" s="1"/>
      <c r="H15" s="1"/>
      <c r="I15" s="1"/>
      <c r="J15" s="1"/>
      <c r="K15" s="1"/>
      <c r="L15" s="1"/>
      <c r="M15" s="1"/>
      <c r="XFD15" s="3"/>
    </row>
    <row r="16" spans="1:17 16384:16384" ht="14.25" customHeight="1" x14ac:dyDescent="0.35">
      <c r="A16" s="1"/>
      <c r="B16" s="1"/>
      <c r="C16" s="1"/>
      <c r="D16" s="1"/>
      <c r="E16" s="7"/>
      <c r="F16" s="1"/>
      <c r="G16" s="1"/>
      <c r="H16" s="1"/>
      <c r="I16" s="1"/>
      <c r="J16" s="1"/>
      <c r="K16" s="1"/>
      <c r="L16" s="1"/>
      <c r="M16" s="1"/>
      <c r="XFD16" s="3"/>
    </row>
    <row r="17" spans="1:13 16384:16384" ht="14.25" customHeight="1" x14ac:dyDescent="0.35">
      <c r="A17" s="1"/>
      <c r="B17" s="1"/>
      <c r="C17" s="1"/>
      <c r="D17" s="1"/>
      <c r="E17" s="7"/>
      <c r="F17" s="6"/>
      <c r="G17" s="1"/>
      <c r="H17" s="1"/>
      <c r="I17" s="1"/>
      <c r="J17" s="1"/>
      <c r="K17" s="1"/>
      <c r="L17" s="1"/>
      <c r="M17" s="1"/>
      <c r="XFD17" s="3"/>
    </row>
    <row r="18" spans="1:13 16384:16384" ht="14.25" customHeight="1" x14ac:dyDescent="0.35">
      <c r="A18" s="1"/>
      <c r="B18" s="1"/>
      <c r="C18" s="1"/>
      <c r="D18" s="1"/>
      <c r="E18" s="1"/>
      <c r="F18" s="1"/>
      <c r="G18" s="1"/>
      <c r="H18" s="1"/>
      <c r="I18" s="1"/>
      <c r="J18" s="1"/>
      <c r="K18" s="1"/>
      <c r="L18" s="1"/>
      <c r="M18" s="1"/>
      <c r="XFD18" s="3"/>
    </row>
    <row r="19" spans="1:13 16384:16384" ht="14.25" customHeight="1" x14ac:dyDescent="0.35">
      <c r="A19" s="1"/>
      <c r="B19" s="1"/>
      <c r="C19" s="1"/>
      <c r="D19" s="1"/>
      <c r="E19" s="1"/>
      <c r="F19" s="1"/>
      <c r="G19" s="1"/>
      <c r="H19" s="1"/>
      <c r="I19" s="1"/>
      <c r="J19" s="1"/>
      <c r="K19" s="1"/>
      <c r="L19" s="1"/>
      <c r="M19" s="1"/>
      <c r="XFD19" s="3"/>
    </row>
    <row r="20" spans="1:13 16384:16384" ht="13.65" customHeight="1" x14ac:dyDescent="0.35">
      <c r="A20" s="1"/>
      <c r="B20" s="1"/>
      <c r="C20" s="1"/>
      <c r="D20" s="1"/>
      <c r="E20" s="1"/>
      <c r="F20" s="1"/>
      <c r="G20" s="1"/>
      <c r="H20" s="1"/>
      <c r="I20" s="1"/>
      <c r="J20" s="1"/>
      <c r="K20" s="1"/>
      <c r="L20" s="1"/>
      <c r="M20" s="1"/>
      <c r="XFD20" s="3"/>
    </row>
    <row r="21" spans="1:13 16384:16384" ht="13.65" customHeight="1" x14ac:dyDescent="0.35">
      <c r="A21" s="1"/>
      <c r="B21" s="1"/>
      <c r="C21" s="1"/>
      <c r="D21" s="1"/>
      <c r="E21" s="1"/>
      <c r="F21" s="1"/>
      <c r="G21" s="1"/>
      <c r="H21" s="1"/>
      <c r="I21" s="1"/>
      <c r="J21" s="1"/>
      <c r="K21" s="1"/>
      <c r="L21" s="1"/>
      <c r="M21" s="1"/>
      <c r="XFD21" s="3"/>
    </row>
    <row r="22" spans="1:13 16384:16384" ht="14.25" customHeight="1" x14ac:dyDescent="0.35">
      <c r="A22" s="1"/>
      <c r="B22" s="1"/>
      <c r="C22" s="1"/>
      <c r="D22" s="1"/>
      <c r="E22" s="1"/>
      <c r="F22" s="1"/>
      <c r="G22" s="1"/>
      <c r="H22" s="1"/>
      <c r="I22" s="1"/>
      <c r="J22" s="1"/>
      <c r="K22" s="1"/>
      <c r="L22" s="1"/>
      <c r="M22" s="1"/>
      <c r="XFD22" s="3"/>
    </row>
    <row r="23" spans="1:13 16384:16384" ht="14.25" customHeight="1" x14ac:dyDescent="0.35">
      <c r="A23" s="1"/>
      <c r="B23" s="1"/>
      <c r="C23" s="1"/>
      <c r="D23" s="1"/>
      <c r="E23" s="1"/>
      <c r="F23" s="1"/>
      <c r="G23" s="1"/>
      <c r="H23" s="1"/>
      <c r="I23" s="1"/>
      <c r="J23" s="1"/>
      <c r="K23" s="1"/>
      <c r="L23" s="1"/>
      <c r="M23" s="1"/>
      <c r="XFD23" s="3"/>
    </row>
    <row r="24" spans="1:13 16384:16384" ht="14.25" customHeight="1" x14ac:dyDescent="0.35">
      <c r="A24" s="1"/>
      <c r="B24" s="1"/>
      <c r="C24" s="1"/>
      <c r="D24" s="1"/>
      <c r="E24" s="1"/>
      <c r="F24" s="1"/>
      <c r="G24" s="1"/>
      <c r="H24" s="1"/>
      <c r="I24" s="1"/>
      <c r="J24" s="1"/>
      <c r="K24" s="1"/>
      <c r="L24" s="1"/>
      <c r="M24" s="1"/>
      <c r="XFD24" s="3"/>
    </row>
    <row r="25" spans="1:13 16384:16384" ht="14.25" customHeight="1" x14ac:dyDescent="0.35">
      <c r="A25" s="1"/>
      <c r="B25" s="1"/>
      <c r="C25" s="1"/>
      <c r="D25" s="1"/>
      <c r="E25" s="1"/>
      <c r="F25" s="1"/>
      <c r="G25" s="1"/>
      <c r="H25" s="1"/>
      <c r="I25" s="1"/>
      <c r="J25" s="1"/>
      <c r="K25" s="1"/>
      <c r="L25" s="1"/>
      <c r="M25" s="1"/>
      <c r="XFD25" s="3"/>
    </row>
    <row r="26" spans="1:13 16384:16384" ht="13.65" customHeight="1" x14ac:dyDescent="0.35">
      <c r="A26" s="1"/>
      <c r="B26" s="1"/>
      <c r="C26" s="1"/>
      <c r="D26" s="1"/>
      <c r="E26" s="1"/>
      <c r="F26" s="1"/>
      <c r="G26" s="1"/>
      <c r="H26" s="1"/>
      <c r="I26" s="1"/>
      <c r="J26" s="1"/>
      <c r="K26" s="1"/>
      <c r="L26" s="1"/>
      <c r="M26" s="1"/>
      <c r="XFD26" s="3"/>
    </row>
    <row r="27" spans="1:13 16384:16384" ht="14.25" customHeight="1" x14ac:dyDescent="0.35">
      <c r="A27" s="1"/>
      <c r="B27" s="1"/>
      <c r="C27" s="1"/>
      <c r="D27" s="1"/>
      <c r="E27" s="1"/>
      <c r="F27" s="1"/>
      <c r="G27" s="1"/>
      <c r="H27" s="1"/>
      <c r="I27" s="1"/>
      <c r="J27" s="1"/>
      <c r="K27" s="1"/>
      <c r="L27" s="1"/>
      <c r="M27" s="1"/>
      <c r="XFD27" s="3"/>
    </row>
    <row r="28" spans="1:13 16384:16384" ht="14.25" customHeight="1" x14ac:dyDescent="0.35">
      <c r="A28" s="1"/>
      <c r="B28" s="1"/>
      <c r="C28" s="1"/>
      <c r="D28" s="1"/>
      <c r="E28" s="1"/>
      <c r="F28" s="1"/>
      <c r="G28" s="1"/>
      <c r="H28" s="1"/>
      <c r="I28" s="1"/>
      <c r="J28" s="1"/>
      <c r="K28" s="1"/>
      <c r="L28" s="1"/>
      <c r="M28" s="1"/>
      <c r="XFD28" s="3"/>
    </row>
    <row r="29" spans="1:13 16384:16384" ht="14.25" customHeight="1" x14ac:dyDescent="0.35">
      <c r="A29" s="1"/>
      <c r="B29" s="1"/>
      <c r="C29" s="1"/>
      <c r="D29" s="1"/>
      <c r="E29" s="1"/>
      <c r="F29" s="1"/>
      <c r="G29" s="1"/>
      <c r="H29" s="1"/>
      <c r="I29" s="1"/>
      <c r="J29" s="1"/>
      <c r="K29" s="1"/>
      <c r="L29" s="1"/>
      <c r="M29" s="1"/>
      <c r="XFD29" s="3"/>
    </row>
    <row r="30" spans="1:13 16384:16384" ht="14.25" customHeight="1" x14ac:dyDescent="0.35">
      <c r="A30" s="1"/>
      <c r="B30" s="1"/>
      <c r="C30" s="1"/>
      <c r="D30" s="1"/>
      <c r="E30" s="1"/>
      <c r="F30" s="1"/>
      <c r="G30" s="1"/>
      <c r="H30" s="1"/>
      <c r="I30" s="1"/>
      <c r="J30" s="1"/>
      <c r="K30" s="1"/>
      <c r="L30" s="1"/>
      <c r="M30" s="1"/>
      <c r="XFD30" s="3"/>
    </row>
    <row r="31" spans="1:13 16384:16384" ht="14.25" customHeight="1" x14ac:dyDescent="0.35">
      <c r="A31" s="1"/>
      <c r="B31" s="1"/>
      <c r="C31" s="1"/>
      <c r="D31" s="1"/>
      <c r="E31" s="1"/>
      <c r="F31" s="1"/>
      <c r="G31" s="1"/>
      <c r="H31" s="1"/>
      <c r="I31" s="1"/>
      <c r="J31" s="1"/>
      <c r="K31" s="1"/>
      <c r="L31" s="1"/>
      <c r="M31" s="1"/>
      <c r="XFD31" s="3"/>
    </row>
    <row r="32" spans="1:13 16384:16384" ht="13.65" customHeight="1" x14ac:dyDescent="0.35">
      <c r="A32" s="1"/>
      <c r="B32" s="1"/>
      <c r="C32" s="1"/>
      <c r="D32" s="1"/>
      <c r="E32" s="1"/>
      <c r="F32" s="1"/>
      <c r="G32" s="1"/>
      <c r="H32" s="1"/>
      <c r="I32" s="1"/>
      <c r="J32" s="1"/>
      <c r="K32" s="1"/>
      <c r="L32" s="1"/>
      <c r="M32" s="1"/>
    </row>
    <row r="33" spans="1:17" ht="13.65" customHeight="1" x14ac:dyDescent="0.35">
      <c r="A33" s="1"/>
      <c r="B33" s="1"/>
      <c r="C33" s="1"/>
      <c r="D33" s="1"/>
      <c r="E33" s="1"/>
      <c r="F33" s="1"/>
      <c r="G33" s="1"/>
      <c r="H33" s="1"/>
      <c r="I33" s="1"/>
      <c r="J33" s="1"/>
      <c r="K33" s="1"/>
      <c r="L33" s="1"/>
      <c r="M33" s="1"/>
      <c r="N33" s="1"/>
      <c r="O33" s="1"/>
      <c r="P33" s="1"/>
      <c r="Q33" s="1"/>
    </row>
    <row r="34" spans="1:17" ht="13.65" customHeight="1" x14ac:dyDescent="0.35">
      <c r="A34" s="1"/>
      <c r="B34" s="1"/>
      <c r="C34" s="1"/>
      <c r="D34" s="1"/>
      <c r="E34" s="1"/>
      <c r="F34" s="1"/>
      <c r="G34" s="1"/>
      <c r="H34" s="1"/>
      <c r="I34" s="1"/>
      <c r="J34" s="1"/>
      <c r="K34" s="1"/>
      <c r="L34" s="1"/>
      <c r="M34" s="1"/>
      <c r="N34" s="1"/>
      <c r="O34" s="1"/>
      <c r="P34" s="1"/>
      <c r="Q34" s="1"/>
    </row>
    <row r="35" spans="1:17" ht="13.65" customHeight="1" x14ac:dyDescent="0.35"/>
    <row r="36" spans="1:17" ht="14.25" customHeight="1" x14ac:dyDescent="0.3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4" customHeight="1" x14ac:dyDescent="0.3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5.9978999999999998E-2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8.5779999999999995E-2</v>
      </c>
      <c r="AN8" s="11"/>
      <c r="AO8" s="11"/>
      <c r="AP8" s="11"/>
      <c r="AQ8" s="11"/>
      <c r="AR8" s="11"/>
      <c r="AS8" s="11"/>
      <c r="AT8" s="11"/>
      <c r="AU8" s="11"/>
      <c r="AV8" s="11"/>
      <c r="AW8" s="11"/>
      <c r="AX8" s="11"/>
      <c r="AY8" s="11"/>
      <c r="AZ8" s="11"/>
      <c r="BA8" s="11"/>
      <c r="BB8" s="11"/>
      <c r="BC8" s="11">
        <v>9.6714999999999995E-2</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9"/>
      <c r="BE10" s="9"/>
    </row>
    <row r="11" spans="1:57" x14ac:dyDescent="0.35">
      <c r="A11" s="12"/>
      <c r="B11" s="12">
        <v>1</v>
      </c>
      <c r="C11" s="13">
        <v>2.596E-2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4.036E-2</v>
      </c>
      <c r="AK11" s="13"/>
      <c r="AL11" s="13"/>
      <c r="AM11" s="13">
        <v>2.5100000000000001E-2</v>
      </c>
      <c r="AN11" s="13"/>
      <c r="AO11" s="13"/>
      <c r="AP11" s="13"/>
      <c r="AQ11" s="13"/>
      <c r="AR11" s="13"/>
      <c r="AS11" s="13"/>
      <c r="AT11" s="13"/>
      <c r="AU11" s="13"/>
      <c r="AV11" s="13"/>
      <c r="AW11" s="13"/>
      <c r="AX11" s="13"/>
      <c r="AY11" s="13"/>
      <c r="AZ11" s="13"/>
      <c r="BA11" s="13"/>
      <c r="BB11" s="13"/>
      <c r="BC11" s="13">
        <v>3.8210000000000001E-2</v>
      </c>
      <c r="BD11" s="14"/>
      <c r="BE11" s="12"/>
    </row>
    <row r="12" spans="1:57" x14ac:dyDescent="0.35">
      <c r="A12" s="12"/>
      <c r="B12" s="12">
        <v>2</v>
      </c>
      <c r="C12" s="13">
        <v>2.6259999999999999E-2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4.0829999999999998E-2</v>
      </c>
      <c r="AK12" s="13"/>
      <c r="AL12" s="13"/>
      <c r="AM12" s="13">
        <v>2.6880000000000001E-2</v>
      </c>
      <c r="AN12" s="13"/>
      <c r="AO12" s="13"/>
      <c r="AP12" s="13"/>
      <c r="AQ12" s="13"/>
      <c r="AR12" s="13"/>
      <c r="AS12" s="13"/>
      <c r="AT12" s="13"/>
      <c r="AU12" s="13"/>
      <c r="AV12" s="13"/>
      <c r="AW12" s="13"/>
      <c r="AX12" s="13"/>
      <c r="AY12" s="13"/>
      <c r="AZ12" s="13"/>
      <c r="BA12" s="13"/>
      <c r="BB12" s="13"/>
      <c r="BC12" s="13">
        <v>3.8620000000000002E-2</v>
      </c>
      <c r="BD12" s="14"/>
      <c r="BE12" s="12"/>
    </row>
    <row r="13" spans="1:57" x14ac:dyDescent="0.35">
      <c r="A13" s="12"/>
      <c r="B13" s="12">
        <v>3</v>
      </c>
      <c r="C13" s="13">
        <v>2.6239999999999999E-2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4.0779999999999997E-2</v>
      </c>
      <c r="AK13" s="13"/>
      <c r="AL13" s="13"/>
      <c r="AM13" s="13">
        <v>2.794E-2</v>
      </c>
      <c r="AN13" s="13"/>
      <c r="AO13" s="13"/>
      <c r="AP13" s="13"/>
      <c r="AQ13" s="13"/>
      <c r="AR13" s="13"/>
      <c r="AS13" s="13"/>
      <c r="AT13" s="13"/>
      <c r="AU13" s="13"/>
      <c r="AV13" s="13"/>
      <c r="AW13" s="13"/>
      <c r="AX13" s="13"/>
      <c r="AY13" s="13"/>
      <c r="AZ13" s="13"/>
      <c r="BA13" s="13"/>
      <c r="BB13" s="13"/>
      <c r="BC13" s="13">
        <v>3.848E-2</v>
      </c>
      <c r="BD13" s="14"/>
      <c r="BE13" s="12"/>
    </row>
    <row r="14" spans="1:57" x14ac:dyDescent="0.35">
      <c r="A14" s="12"/>
      <c r="B14" s="12">
        <v>4</v>
      </c>
      <c r="C14" s="13">
        <v>2.6360000000000001E-2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4.095E-2</v>
      </c>
      <c r="AK14" s="13"/>
      <c r="AL14" s="13"/>
      <c r="AM14" s="13">
        <v>2.8549999999999999E-2</v>
      </c>
      <c r="AN14" s="13"/>
      <c r="AO14" s="13"/>
      <c r="AP14" s="13"/>
      <c r="AQ14" s="13"/>
      <c r="AR14" s="13"/>
      <c r="AS14" s="13"/>
      <c r="AT14" s="13"/>
      <c r="AU14" s="13"/>
      <c r="AV14" s="13"/>
      <c r="AW14" s="13"/>
      <c r="AX14" s="13"/>
      <c r="AY14" s="13"/>
      <c r="AZ14" s="13"/>
      <c r="BA14" s="13"/>
      <c r="BB14" s="13"/>
      <c r="BC14" s="13">
        <v>3.848E-2</v>
      </c>
      <c r="BD14" s="14"/>
      <c r="BE14" s="12"/>
    </row>
    <row r="15" spans="1:57" x14ac:dyDescent="0.35">
      <c r="A15" s="12"/>
      <c r="B15" s="15">
        <v>5</v>
      </c>
      <c r="C15" s="16">
        <v>2.6689999999999998E-2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4.1300000000000003E-2</v>
      </c>
      <c r="AK15" s="16"/>
      <c r="AL15" s="16"/>
      <c r="AM15" s="16">
        <v>2.904E-2</v>
      </c>
      <c r="AN15" s="16"/>
      <c r="AO15" s="16"/>
      <c r="AP15" s="16"/>
      <c r="AQ15" s="16"/>
      <c r="AR15" s="16"/>
      <c r="AS15" s="16"/>
      <c r="AT15" s="16"/>
      <c r="AU15" s="16"/>
      <c r="AV15" s="16"/>
      <c r="AW15" s="16"/>
      <c r="AX15" s="16"/>
      <c r="AY15" s="16"/>
      <c r="AZ15" s="16"/>
      <c r="BA15" s="16"/>
      <c r="BB15" s="16"/>
      <c r="BC15" s="16">
        <v>3.8649999999999997E-2</v>
      </c>
      <c r="BD15" s="14"/>
      <c r="BE15" s="12"/>
    </row>
    <row r="16" spans="1:57" x14ac:dyDescent="0.35">
      <c r="A16" s="12"/>
      <c r="B16" s="12">
        <v>6</v>
      </c>
      <c r="C16" s="13">
        <v>2.7060000000000001E-2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4.1739999999999999E-2</v>
      </c>
      <c r="AK16" s="13"/>
      <c r="AL16" s="13"/>
      <c r="AM16" s="13">
        <v>2.9669999999999998E-2</v>
      </c>
      <c r="AN16" s="13"/>
      <c r="AO16" s="13"/>
      <c r="AP16" s="13"/>
      <c r="AQ16" s="13"/>
      <c r="AR16" s="13"/>
      <c r="AS16" s="13"/>
      <c r="AT16" s="13"/>
      <c r="AU16" s="13"/>
      <c r="AV16" s="13"/>
      <c r="AW16" s="13"/>
      <c r="AX16" s="13"/>
      <c r="AY16" s="13"/>
      <c r="AZ16" s="13"/>
      <c r="BA16" s="13"/>
      <c r="BB16" s="13"/>
      <c r="BC16" s="13">
        <v>3.8969999999999998E-2</v>
      </c>
      <c r="BD16" s="14"/>
      <c r="BE16" s="12"/>
    </row>
    <row r="17" spans="1:57" x14ac:dyDescent="0.35">
      <c r="A17" s="12"/>
      <c r="B17" s="12">
        <v>7</v>
      </c>
      <c r="C17" s="13">
        <v>2.75E-2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4.2320000000000003E-2</v>
      </c>
      <c r="AK17" s="13"/>
      <c r="AL17" s="13"/>
      <c r="AM17" s="13">
        <v>3.039E-2</v>
      </c>
      <c r="AN17" s="13"/>
      <c r="AO17" s="13"/>
      <c r="AP17" s="13"/>
      <c r="AQ17" s="13"/>
      <c r="AR17" s="13"/>
      <c r="AS17" s="13"/>
      <c r="AT17" s="13"/>
      <c r="AU17" s="13"/>
      <c r="AV17" s="13"/>
      <c r="AW17" s="13"/>
      <c r="AX17" s="13"/>
      <c r="AY17" s="13"/>
      <c r="AZ17" s="13"/>
      <c r="BA17" s="13"/>
      <c r="BB17" s="13"/>
      <c r="BC17" s="13">
        <v>3.9350000000000003E-2</v>
      </c>
      <c r="BD17" s="14"/>
      <c r="BE17" s="12"/>
    </row>
    <row r="18" spans="1:57" x14ac:dyDescent="0.35">
      <c r="A18" s="12"/>
      <c r="B18" s="12">
        <v>8</v>
      </c>
      <c r="C18" s="13">
        <v>2.7980000000000001E-2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4.2959999999999998E-2</v>
      </c>
      <c r="AK18" s="13"/>
      <c r="AL18" s="13"/>
      <c r="AM18" s="13">
        <v>3.1119999999999998E-2</v>
      </c>
      <c r="AN18" s="13"/>
      <c r="AO18" s="13"/>
      <c r="AP18" s="13"/>
      <c r="AQ18" s="13"/>
      <c r="AR18" s="13"/>
      <c r="AS18" s="13"/>
      <c r="AT18" s="13"/>
      <c r="AU18" s="13"/>
      <c r="AV18" s="13"/>
      <c r="AW18" s="13"/>
      <c r="AX18" s="13"/>
      <c r="AY18" s="13"/>
      <c r="AZ18" s="13"/>
      <c r="BA18" s="13"/>
      <c r="BB18" s="13"/>
      <c r="BC18" s="13">
        <v>3.9730000000000001E-2</v>
      </c>
      <c r="BD18" s="14"/>
      <c r="BE18" s="12"/>
    </row>
    <row r="19" spans="1:57" x14ac:dyDescent="0.35">
      <c r="A19" s="12"/>
      <c r="B19" s="12">
        <v>9</v>
      </c>
      <c r="C19" s="13">
        <v>2.8469999999999999E-2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4.3630000000000002E-2</v>
      </c>
      <c r="AK19" s="13"/>
      <c r="AL19" s="13"/>
      <c r="AM19" s="13">
        <v>3.184E-2</v>
      </c>
      <c r="AN19" s="13"/>
      <c r="AO19" s="13"/>
      <c r="AP19" s="13"/>
      <c r="AQ19" s="13"/>
      <c r="AR19" s="13"/>
      <c r="AS19" s="13"/>
      <c r="AT19" s="13"/>
      <c r="AU19" s="13"/>
      <c r="AV19" s="13"/>
      <c r="AW19" s="13"/>
      <c r="AX19" s="13"/>
      <c r="AY19" s="13"/>
      <c r="AZ19" s="13"/>
      <c r="BA19" s="13"/>
      <c r="BB19" s="13"/>
      <c r="BC19" s="13">
        <v>4.0140000000000002E-2</v>
      </c>
      <c r="BD19" s="14"/>
      <c r="BE19" s="12"/>
    </row>
    <row r="20" spans="1:57" x14ac:dyDescent="0.35">
      <c r="A20" s="12"/>
      <c r="B20" s="15">
        <v>10</v>
      </c>
      <c r="C20" s="16">
        <v>2.911E-2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4.4319999999999998E-2</v>
      </c>
      <c r="AK20" s="16"/>
      <c r="AL20" s="16"/>
      <c r="AM20" s="16">
        <v>3.2460000000000003E-2</v>
      </c>
      <c r="AN20" s="16"/>
      <c r="AO20" s="16"/>
      <c r="AP20" s="16"/>
      <c r="AQ20" s="16"/>
      <c r="AR20" s="16"/>
      <c r="AS20" s="16"/>
      <c r="AT20" s="16"/>
      <c r="AU20" s="16"/>
      <c r="AV20" s="16"/>
      <c r="AW20" s="16"/>
      <c r="AX20" s="16"/>
      <c r="AY20" s="16"/>
      <c r="AZ20" s="16"/>
      <c r="BA20" s="16"/>
      <c r="BB20" s="16"/>
      <c r="BC20" s="16">
        <v>4.0570000000000002E-2</v>
      </c>
      <c r="BD20" s="14"/>
      <c r="BE20" s="12"/>
    </row>
    <row r="21" spans="1:57" x14ac:dyDescent="0.35">
      <c r="A21" s="12"/>
      <c r="B21" s="12">
        <v>11</v>
      </c>
      <c r="C21" s="13">
        <v>2.9409999999999999E-2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4.4990000000000002E-2</v>
      </c>
      <c r="AK21" s="13"/>
      <c r="AL21" s="13"/>
      <c r="AM21" s="13">
        <v>3.2980000000000002E-2</v>
      </c>
      <c r="AN21" s="13"/>
      <c r="AO21" s="13"/>
      <c r="AP21" s="13"/>
      <c r="AQ21" s="13"/>
      <c r="AR21" s="13"/>
      <c r="AS21" s="13"/>
      <c r="AT21" s="13"/>
      <c r="AU21" s="13"/>
      <c r="AV21" s="13"/>
      <c r="AW21" s="13"/>
      <c r="AX21" s="13"/>
      <c r="AY21" s="13"/>
      <c r="AZ21" s="13"/>
      <c r="BA21" s="13"/>
      <c r="BB21" s="13"/>
      <c r="BC21" s="13">
        <v>4.1009999999999998E-2</v>
      </c>
      <c r="BD21" s="14"/>
      <c r="BE21" s="12"/>
    </row>
    <row r="22" spans="1:57" x14ac:dyDescent="0.35">
      <c r="A22" s="12"/>
      <c r="B22" s="12">
        <v>12</v>
      </c>
      <c r="C22" s="13">
        <v>2.9919999999999999E-2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4.5629999999999997E-2</v>
      </c>
      <c r="AK22" s="13"/>
      <c r="AL22" s="13"/>
      <c r="AM22" s="13">
        <v>3.3419999999999998E-2</v>
      </c>
      <c r="AN22" s="13"/>
      <c r="AO22" s="13"/>
      <c r="AP22" s="13"/>
      <c r="AQ22" s="13"/>
      <c r="AR22" s="13"/>
      <c r="AS22" s="13"/>
      <c r="AT22" s="13"/>
      <c r="AU22" s="13"/>
      <c r="AV22" s="13"/>
      <c r="AW22" s="13"/>
      <c r="AX22" s="13"/>
      <c r="AY22" s="13"/>
      <c r="AZ22" s="13"/>
      <c r="BA22" s="13"/>
      <c r="BB22" s="13"/>
      <c r="BC22" s="13">
        <v>4.1450000000000001E-2</v>
      </c>
      <c r="BD22" s="14"/>
      <c r="BE22" s="12"/>
    </row>
    <row r="23" spans="1:57" x14ac:dyDescent="0.35">
      <c r="A23" s="12"/>
      <c r="B23" s="12">
        <v>13</v>
      </c>
      <c r="C23" s="13">
        <v>3.0329999999999999E-2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4.623E-2</v>
      </c>
      <c r="AK23" s="13"/>
      <c r="AL23" s="13"/>
      <c r="AM23" s="13">
        <v>3.3790000000000001E-2</v>
      </c>
      <c r="AN23" s="13"/>
      <c r="AO23" s="13"/>
      <c r="AP23" s="13"/>
      <c r="AQ23" s="13"/>
      <c r="AR23" s="13"/>
      <c r="AS23" s="13"/>
      <c r="AT23" s="13"/>
      <c r="AU23" s="13"/>
      <c r="AV23" s="13"/>
      <c r="AW23" s="13"/>
      <c r="AX23" s="13"/>
      <c r="AY23" s="13"/>
      <c r="AZ23" s="13"/>
      <c r="BA23" s="13"/>
      <c r="BB23" s="13"/>
      <c r="BC23" s="13">
        <v>4.1869999999999997E-2</v>
      </c>
      <c r="BD23" s="14"/>
      <c r="BE23" s="12"/>
    </row>
    <row r="24" spans="1:57" x14ac:dyDescent="0.35">
      <c r="A24" s="12"/>
      <c r="B24" s="12">
        <v>14</v>
      </c>
      <c r="C24" s="13">
        <v>3.0630000000000001E-2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4.6780000000000002E-2</v>
      </c>
      <c r="AK24" s="13"/>
      <c r="AL24" s="13"/>
      <c r="AM24" s="13">
        <v>3.4119999999999998E-2</v>
      </c>
      <c r="AN24" s="13"/>
      <c r="AO24" s="13"/>
      <c r="AP24" s="13"/>
      <c r="AQ24" s="13"/>
      <c r="AR24" s="13"/>
      <c r="AS24" s="13"/>
      <c r="AT24" s="13"/>
      <c r="AU24" s="13"/>
      <c r="AV24" s="13"/>
      <c r="AW24" s="13"/>
      <c r="AX24" s="13"/>
      <c r="AY24" s="13"/>
      <c r="AZ24" s="13"/>
      <c r="BA24" s="13"/>
      <c r="BB24" s="13"/>
      <c r="BC24" s="13">
        <v>4.2259999999999999E-2</v>
      </c>
      <c r="BD24" s="14"/>
      <c r="BE24" s="12"/>
    </row>
    <row r="25" spans="1:57" x14ac:dyDescent="0.35">
      <c r="A25" s="12"/>
      <c r="B25" s="15">
        <v>15</v>
      </c>
      <c r="C25" s="16">
        <v>3.107E-2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4.7289999999999999E-2</v>
      </c>
      <c r="AK25" s="16"/>
      <c r="AL25" s="16"/>
      <c r="AM25" s="16">
        <v>3.4389999999999997E-2</v>
      </c>
      <c r="AN25" s="16"/>
      <c r="AO25" s="16"/>
      <c r="AP25" s="16"/>
      <c r="AQ25" s="16"/>
      <c r="AR25" s="16"/>
      <c r="AS25" s="16"/>
      <c r="AT25" s="16"/>
      <c r="AU25" s="16"/>
      <c r="AV25" s="16"/>
      <c r="AW25" s="16"/>
      <c r="AX25" s="16"/>
      <c r="AY25" s="16"/>
      <c r="AZ25" s="16"/>
      <c r="BA25" s="16"/>
      <c r="BB25" s="16"/>
      <c r="BC25" s="16">
        <v>4.2610000000000002E-2</v>
      </c>
      <c r="BD25" s="14"/>
      <c r="BE25" s="12"/>
    </row>
    <row r="26" spans="1:57" x14ac:dyDescent="0.35">
      <c r="A26" s="12"/>
      <c r="B26" s="12">
        <v>16</v>
      </c>
      <c r="C26" s="13">
        <v>3.1390000000000001E-2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4.7739999999999998E-2</v>
      </c>
      <c r="AK26" s="13"/>
      <c r="AL26" s="13"/>
      <c r="AM26" s="13">
        <v>3.4639999999999997E-2</v>
      </c>
      <c r="AN26" s="13"/>
      <c r="AO26" s="13"/>
      <c r="AP26" s="13"/>
      <c r="AQ26" s="13"/>
      <c r="AR26" s="13"/>
      <c r="AS26" s="13"/>
      <c r="AT26" s="13"/>
      <c r="AU26" s="13"/>
      <c r="AV26" s="13"/>
      <c r="AW26" s="13"/>
      <c r="AX26" s="13"/>
      <c r="AY26" s="13"/>
      <c r="AZ26" s="13"/>
      <c r="BA26" s="13"/>
      <c r="BB26" s="13"/>
      <c r="BC26" s="13">
        <v>4.2909999999999997E-2</v>
      </c>
      <c r="BD26" s="14"/>
      <c r="BE26" s="12"/>
    </row>
    <row r="27" spans="1:57" x14ac:dyDescent="0.35">
      <c r="A27" s="12"/>
      <c r="B27" s="12">
        <v>17</v>
      </c>
      <c r="C27" s="13">
        <v>3.1559999999999998E-2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4.8129999999999999E-2</v>
      </c>
      <c r="AK27" s="13"/>
      <c r="AL27" s="13"/>
      <c r="AM27" s="13">
        <v>3.4849999999999999E-2</v>
      </c>
      <c r="AN27" s="13"/>
      <c r="AO27" s="13"/>
      <c r="AP27" s="13"/>
      <c r="AQ27" s="13"/>
      <c r="AR27" s="13"/>
      <c r="AS27" s="13"/>
      <c r="AT27" s="13"/>
      <c r="AU27" s="13"/>
      <c r="AV27" s="13"/>
      <c r="AW27" s="13"/>
      <c r="AX27" s="13"/>
      <c r="AY27" s="13"/>
      <c r="AZ27" s="13"/>
      <c r="BA27" s="13"/>
      <c r="BB27" s="13"/>
      <c r="BC27" s="13">
        <v>4.3150000000000001E-2</v>
      </c>
      <c r="BD27" s="14"/>
      <c r="BE27" s="12"/>
    </row>
    <row r="28" spans="1:57" x14ac:dyDescent="0.35">
      <c r="A28" s="12"/>
      <c r="B28" s="12">
        <v>18</v>
      </c>
      <c r="C28" s="13">
        <v>3.1649999999999998E-2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4.8469999999999999E-2</v>
      </c>
      <c r="AK28" s="13"/>
      <c r="AL28" s="13"/>
      <c r="AM28" s="13">
        <v>3.5029999999999999E-2</v>
      </c>
      <c r="AN28" s="13"/>
      <c r="AO28" s="13"/>
      <c r="AP28" s="13"/>
      <c r="AQ28" s="13"/>
      <c r="AR28" s="13"/>
      <c r="AS28" s="13"/>
      <c r="AT28" s="13"/>
      <c r="AU28" s="13"/>
      <c r="AV28" s="13"/>
      <c r="AW28" s="13"/>
      <c r="AX28" s="13"/>
      <c r="AY28" s="13"/>
      <c r="AZ28" s="13"/>
      <c r="BA28" s="13"/>
      <c r="BB28" s="13"/>
      <c r="BC28" s="13">
        <v>4.335E-2</v>
      </c>
      <c r="BD28" s="14"/>
      <c r="BE28" s="12"/>
    </row>
    <row r="29" spans="1:57" x14ac:dyDescent="0.35">
      <c r="A29" s="12"/>
      <c r="B29" s="12">
        <v>19</v>
      </c>
      <c r="C29" s="13">
        <v>3.168E-2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4.8750000000000002E-2</v>
      </c>
      <c r="AK29" s="13"/>
      <c r="AL29" s="13"/>
      <c r="AM29" s="13">
        <v>3.5189999999999999E-2</v>
      </c>
      <c r="AN29" s="13"/>
      <c r="AO29" s="13"/>
      <c r="AP29" s="13"/>
      <c r="AQ29" s="13"/>
      <c r="AR29" s="13"/>
      <c r="AS29" s="13"/>
      <c r="AT29" s="13"/>
      <c r="AU29" s="13"/>
      <c r="AV29" s="13"/>
      <c r="AW29" s="13"/>
      <c r="AX29" s="13"/>
      <c r="AY29" s="13"/>
      <c r="AZ29" s="13"/>
      <c r="BA29" s="13"/>
      <c r="BB29" s="13"/>
      <c r="BC29" s="13">
        <v>4.3490000000000001E-2</v>
      </c>
      <c r="BD29" s="14"/>
      <c r="BE29" s="12"/>
    </row>
    <row r="30" spans="1:57" x14ac:dyDescent="0.35">
      <c r="A30" s="12"/>
      <c r="B30" s="15">
        <v>20</v>
      </c>
      <c r="C30" s="16">
        <v>3.1690000000000003E-2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4.9000000000000002E-2</v>
      </c>
      <c r="AK30" s="16"/>
      <c r="AL30" s="16"/>
      <c r="AM30" s="16">
        <v>3.533E-2</v>
      </c>
      <c r="AN30" s="16"/>
      <c r="AO30" s="16"/>
      <c r="AP30" s="16"/>
      <c r="AQ30" s="16"/>
      <c r="AR30" s="16"/>
      <c r="AS30" s="16"/>
      <c r="AT30" s="16"/>
      <c r="AU30" s="16"/>
      <c r="AV30" s="16"/>
      <c r="AW30" s="16"/>
      <c r="AX30" s="16"/>
      <c r="AY30" s="16"/>
      <c r="AZ30" s="16"/>
      <c r="BA30" s="16"/>
      <c r="BB30" s="16"/>
      <c r="BC30" s="16">
        <v>4.3589999999999997E-2</v>
      </c>
      <c r="BD30" s="14"/>
      <c r="BE30" s="12"/>
    </row>
    <row r="31" spans="1:57" x14ac:dyDescent="0.35">
      <c r="A31" s="12"/>
      <c r="B31" s="12">
        <v>21</v>
      </c>
      <c r="C31" s="13">
        <v>3.1699999999999999E-2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4.9200000000000001E-2</v>
      </c>
      <c r="AK31" s="13"/>
      <c r="AL31" s="13"/>
      <c r="AM31" s="13">
        <v>3.5450000000000002E-2</v>
      </c>
      <c r="AN31" s="13"/>
      <c r="AO31" s="13"/>
      <c r="AP31" s="13"/>
      <c r="AQ31" s="13"/>
      <c r="AR31" s="13"/>
      <c r="AS31" s="13"/>
      <c r="AT31" s="13"/>
      <c r="AU31" s="13"/>
      <c r="AV31" s="13"/>
      <c r="AW31" s="13"/>
      <c r="AX31" s="13"/>
      <c r="AY31" s="13"/>
      <c r="AZ31" s="13"/>
      <c r="BA31" s="13"/>
      <c r="BB31" s="13"/>
      <c r="BC31" s="13">
        <v>4.3630000000000002E-2</v>
      </c>
      <c r="BD31" s="14"/>
      <c r="BE31" s="12"/>
    </row>
    <row r="32" spans="1:57" x14ac:dyDescent="0.35">
      <c r="A32" s="12"/>
      <c r="B32" s="12">
        <v>22</v>
      </c>
      <c r="C32" s="13">
        <v>3.1710000000000002E-2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4.9349999999999998E-2</v>
      </c>
      <c r="AK32" s="13"/>
      <c r="AL32" s="13"/>
      <c r="AM32" s="13">
        <v>3.5549999999999998E-2</v>
      </c>
      <c r="AN32" s="13"/>
      <c r="AO32" s="13"/>
      <c r="AP32" s="13"/>
      <c r="AQ32" s="13"/>
      <c r="AR32" s="13"/>
      <c r="AS32" s="13"/>
      <c r="AT32" s="13"/>
      <c r="AU32" s="13"/>
      <c r="AV32" s="13"/>
      <c r="AW32" s="13"/>
      <c r="AX32" s="13"/>
      <c r="AY32" s="13"/>
      <c r="AZ32" s="13"/>
      <c r="BA32" s="13"/>
      <c r="BB32" s="13"/>
      <c r="BC32" s="13">
        <v>4.3630000000000002E-2</v>
      </c>
      <c r="BD32" s="14"/>
      <c r="BE32" s="12"/>
    </row>
    <row r="33" spans="1:57" x14ac:dyDescent="0.35">
      <c r="A33" s="12"/>
      <c r="B33" s="12">
        <v>23</v>
      </c>
      <c r="C33" s="13">
        <v>3.1719999999999998E-2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4.947E-2</v>
      </c>
      <c r="AK33" s="13"/>
      <c r="AL33" s="13"/>
      <c r="AM33" s="13">
        <v>3.5639999999999998E-2</v>
      </c>
      <c r="AN33" s="13"/>
      <c r="AO33" s="13"/>
      <c r="AP33" s="13"/>
      <c r="AQ33" s="13"/>
      <c r="AR33" s="13"/>
      <c r="AS33" s="13"/>
      <c r="AT33" s="13"/>
      <c r="AU33" s="13"/>
      <c r="AV33" s="13"/>
      <c r="AW33" s="13"/>
      <c r="AX33" s="13"/>
      <c r="AY33" s="13"/>
      <c r="AZ33" s="13"/>
      <c r="BA33" s="13"/>
      <c r="BB33" s="13"/>
      <c r="BC33" s="13">
        <v>4.36E-2</v>
      </c>
      <c r="BD33" s="14"/>
      <c r="BE33" s="12"/>
    </row>
    <row r="34" spans="1:57" x14ac:dyDescent="0.35">
      <c r="A34" s="12"/>
      <c r="B34" s="12">
        <v>24</v>
      </c>
      <c r="C34" s="13">
        <v>3.1739999999999997E-2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4.9540000000000001E-2</v>
      </c>
      <c r="AK34" s="13"/>
      <c r="AL34" s="13"/>
      <c r="AM34" s="13">
        <v>3.5720000000000002E-2</v>
      </c>
      <c r="AN34" s="13"/>
      <c r="AO34" s="13"/>
      <c r="AP34" s="13"/>
      <c r="AQ34" s="13"/>
      <c r="AR34" s="13"/>
      <c r="AS34" s="13"/>
      <c r="AT34" s="13"/>
      <c r="AU34" s="13"/>
      <c r="AV34" s="13"/>
      <c r="AW34" s="13"/>
      <c r="AX34" s="13"/>
      <c r="AY34" s="13"/>
      <c r="AZ34" s="13"/>
      <c r="BA34" s="13"/>
      <c r="BB34" s="13"/>
      <c r="BC34" s="13">
        <v>4.3529999999999999E-2</v>
      </c>
      <c r="BD34" s="14"/>
      <c r="BE34" s="12"/>
    </row>
    <row r="35" spans="1:57" x14ac:dyDescent="0.35">
      <c r="A35" s="12"/>
      <c r="B35" s="15">
        <v>25</v>
      </c>
      <c r="C35" s="16">
        <v>3.175E-2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4.9579999999999999E-2</v>
      </c>
      <c r="AK35" s="16"/>
      <c r="AL35" s="16"/>
      <c r="AM35" s="16">
        <v>3.5779999999999999E-2</v>
      </c>
      <c r="AN35" s="16"/>
      <c r="AO35" s="16"/>
      <c r="AP35" s="16"/>
      <c r="AQ35" s="16"/>
      <c r="AR35" s="16"/>
      <c r="AS35" s="16"/>
      <c r="AT35" s="16"/>
      <c r="AU35" s="16"/>
      <c r="AV35" s="16"/>
      <c r="AW35" s="16"/>
      <c r="AX35" s="16"/>
      <c r="AY35" s="16"/>
      <c r="AZ35" s="16"/>
      <c r="BA35" s="16"/>
      <c r="BB35" s="16"/>
      <c r="BC35" s="16">
        <v>4.3439999999999999E-2</v>
      </c>
      <c r="BD35" s="14"/>
      <c r="BE35" s="12"/>
    </row>
    <row r="36" spans="1:57" x14ac:dyDescent="0.35">
      <c r="A36" s="12"/>
      <c r="B36" s="12">
        <v>26</v>
      </c>
      <c r="C36" s="13">
        <v>3.177E-2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4.9579999999999999E-2</v>
      </c>
      <c r="AK36" s="13"/>
      <c r="AL36" s="13"/>
      <c r="AM36" s="13">
        <v>3.5830000000000001E-2</v>
      </c>
      <c r="AN36" s="13"/>
      <c r="AO36" s="13"/>
      <c r="AP36" s="13"/>
      <c r="AQ36" s="13"/>
      <c r="AR36" s="13"/>
      <c r="AS36" s="13"/>
      <c r="AT36" s="13"/>
      <c r="AU36" s="13"/>
      <c r="AV36" s="13"/>
      <c r="AW36" s="13"/>
      <c r="AX36" s="13"/>
      <c r="AY36" s="13"/>
      <c r="AZ36" s="13"/>
      <c r="BA36" s="13"/>
      <c r="BB36" s="13"/>
      <c r="BC36" s="13">
        <v>4.3319999999999997E-2</v>
      </c>
      <c r="BD36" s="14"/>
      <c r="BE36" s="12"/>
    </row>
    <row r="37" spans="1:57" x14ac:dyDescent="0.35">
      <c r="A37" s="12"/>
      <c r="B37" s="12">
        <v>27</v>
      </c>
      <c r="C37" s="13">
        <v>3.1780000000000003E-2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4.956E-2</v>
      </c>
      <c r="AK37" s="13"/>
      <c r="AL37" s="13"/>
      <c r="AM37" s="13">
        <v>3.5869999999999999E-2</v>
      </c>
      <c r="AN37" s="13"/>
      <c r="AO37" s="13"/>
      <c r="AP37" s="13"/>
      <c r="AQ37" s="13"/>
      <c r="AR37" s="13"/>
      <c r="AS37" s="13"/>
      <c r="AT37" s="13"/>
      <c r="AU37" s="13"/>
      <c r="AV37" s="13"/>
      <c r="AW37" s="13"/>
      <c r="AX37" s="13"/>
      <c r="AY37" s="13"/>
      <c r="AZ37" s="13"/>
      <c r="BA37" s="13"/>
      <c r="BB37" s="13"/>
      <c r="BC37" s="13">
        <v>4.3189999999999999E-2</v>
      </c>
      <c r="BD37" s="14"/>
      <c r="BE37" s="12"/>
    </row>
    <row r="38" spans="1:57" x14ac:dyDescent="0.35">
      <c r="A38" s="12"/>
      <c r="B38" s="12">
        <v>28</v>
      </c>
      <c r="C38" s="13">
        <v>3.1800000000000002E-2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4.9500000000000002E-2</v>
      </c>
      <c r="AK38" s="13"/>
      <c r="AL38" s="13"/>
      <c r="AM38" s="13">
        <v>3.5900000000000001E-2</v>
      </c>
      <c r="AN38" s="13"/>
      <c r="AO38" s="13"/>
      <c r="AP38" s="13"/>
      <c r="AQ38" s="13"/>
      <c r="AR38" s="13"/>
      <c r="AS38" s="13"/>
      <c r="AT38" s="13"/>
      <c r="AU38" s="13"/>
      <c r="AV38" s="13"/>
      <c r="AW38" s="13"/>
      <c r="AX38" s="13"/>
      <c r="AY38" s="13"/>
      <c r="AZ38" s="13"/>
      <c r="BA38" s="13"/>
      <c r="BB38" s="13"/>
      <c r="BC38" s="13">
        <v>4.3040000000000002E-2</v>
      </c>
      <c r="BD38" s="14"/>
      <c r="BE38" s="12"/>
    </row>
    <row r="39" spans="1:57" x14ac:dyDescent="0.35">
      <c r="A39" s="12"/>
      <c r="B39" s="12">
        <v>29</v>
      </c>
      <c r="C39" s="13">
        <v>3.1820000000000001E-2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4.9419999999999999E-2</v>
      </c>
      <c r="AK39" s="13"/>
      <c r="AL39" s="13"/>
      <c r="AM39" s="13">
        <v>3.5920000000000001E-2</v>
      </c>
      <c r="AN39" s="13"/>
      <c r="AO39" s="13"/>
      <c r="AP39" s="13"/>
      <c r="AQ39" s="13"/>
      <c r="AR39" s="13"/>
      <c r="AS39" s="13"/>
      <c r="AT39" s="13"/>
      <c r="AU39" s="13"/>
      <c r="AV39" s="13"/>
      <c r="AW39" s="13"/>
      <c r="AX39" s="13"/>
      <c r="AY39" s="13"/>
      <c r="AZ39" s="13"/>
      <c r="BA39" s="13"/>
      <c r="BB39" s="13"/>
      <c r="BC39" s="13">
        <v>4.2880000000000001E-2</v>
      </c>
      <c r="BD39" s="14"/>
      <c r="BE39" s="12"/>
    </row>
    <row r="40" spans="1:57" x14ac:dyDescent="0.35">
      <c r="A40" s="12"/>
      <c r="B40" s="15">
        <v>30</v>
      </c>
      <c r="C40" s="16">
        <v>3.184E-2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4.931E-2</v>
      </c>
      <c r="AK40" s="16"/>
      <c r="AL40" s="16"/>
      <c r="AM40" s="16">
        <v>3.5929999999999997E-2</v>
      </c>
      <c r="AN40" s="16"/>
      <c r="AO40" s="16"/>
      <c r="AP40" s="16"/>
      <c r="AQ40" s="16"/>
      <c r="AR40" s="16"/>
      <c r="AS40" s="16"/>
      <c r="AT40" s="16"/>
      <c r="AU40" s="16"/>
      <c r="AV40" s="16"/>
      <c r="AW40" s="16"/>
      <c r="AX40" s="16"/>
      <c r="AY40" s="16"/>
      <c r="AZ40" s="16"/>
      <c r="BA40" s="16"/>
      <c r="BB40" s="16"/>
      <c r="BC40" s="16">
        <v>4.2709999999999998E-2</v>
      </c>
      <c r="BD40" s="14"/>
      <c r="BE40" s="12"/>
    </row>
    <row r="41" spans="1:57" x14ac:dyDescent="0.35">
      <c r="A41" s="12"/>
      <c r="B41" s="12">
        <v>31</v>
      </c>
      <c r="C41" s="13">
        <v>3.1850000000000003E-2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4.9189999999999998E-2</v>
      </c>
      <c r="AK41" s="13"/>
      <c r="AL41" s="13"/>
      <c r="AM41" s="13">
        <v>3.5929999999999997E-2</v>
      </c>
      <c r="AN41" s="13"/>
      <c r="AO41" s="13"/>
      <c r="AP41" s="13"/>
      <c r="AQ41" s="13"/>
      <c r="AR41" s="13"/>
      <c r="AS41" s="13"/>
      <c r="AT41" s="13"/>
      <c r="AU41" s="13"/>
      <c r="AV41" s="13"/>
      <c r="AW41" s="13"/>
      <c r="AX41" s="13"/>
      <c r="AY41" s="13"/>
      <c r="AZ41" s="13"/>
      <c r="BA41" s="13"/>
      <c r="BB41" s="13"/>
      <c r="BC41" s="13">
        <v>4.2549999999999998E-2</v>
      </c>
      <c r="BD41" s="14"/>
      <c r="BE41" s="12"/>
    </row>
    <row r="42" spans="1:57" x14ac:dyDescent="0.35">
      <c r="A42" s="12"/>
      <c r="B42" s="12">
        <v>32</v>
      </c>
      <c r="C42" s="13">
        <v>3.1870000000000002E-2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4.9050000000000003E-2</v>
      </c>
      <c r="AK42" s="13"/>
      <c r="AL42" s="13"/>
      <c r="AM42" s="13">
        <v>3.5920000000000001E-2</v>
      </c>
      <c r="AN42" s="13"/>
      <c r="AO42" s="13"/>
      <c r="AP42" s="13"/>
      <c r="AQ42" s="13"/>
      <c r="AR42" s="13"/>
      <c r="AS42" s="13"/>
      <c r="AT42" s="13"/>
      <c r="AU42" s="13"/>
      <c r="AV42" s="13"/>
      <c r="AW42" s="13"/>
      <c r="AX42" s="13"/>
      <c r="AY42" s="13"/>
      <c r="AZ42" s="13"/>
      <c r="BA42" s="13"/>
      <c r="BB42" s="13"/>
      <c r="BC42" s="13">
        <v>4.2380000000000001E-2</v>
      </c>
      <c r="BD42" s="14"/>
      <c r="BE42" s="12"/>
    </row>
    <row r="43" spans="1:57" x14ac:dyDescent="0.35">
      <c r="A43" s="12"/>
      <c r="B43" s="12">
        <v>33</v>
      </c>
      <c r="C43" s="13">
        <v>3.1890000000000002E-2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4.8890000000000003E-2</v>
      </c>
      <c r="AK43" s="13"/>
      <c r="AL43" s="13"/>
      <c r="AM43" s="13">
        <v>3.5909999999999997E-2</v>
      </c>
      <c r="AN43" s="13"/>
      <c r="AO43" s="13"/>
      <c r="AP43" s="13"/>
      <c r="AQ43" s="13"/>
      <c r="AR43" s="13"/>
      <c r="AS43" s="13"/>
      <c r="AT43" s="13"/>
      <c r="AU43" s="13"/>
      <c r="AV43" s="13"/>
      <c r="AW43" s="13"/>
      <c r="AX43" s="13"/>
      <c r="AY43" s="13"/>
      <c r="AZ43" s="13"/>
      <c r="BA43" s="13"/>
      <c r="BB43" s="13"/>
      <c r="BC43" s="13">
        <v>4.2200000000000001E-2</v>
      </c>
      <c r="BD43" s="14"/>
      <c r="BE43" s="12"/>
    </row>
    <row r="44" spans="1:57" x14ac:dyDescent="0.35">
      <c r="A44" s="12"/>
      <c r="B44" s="12">
        <v>34</v>
      </c>
      <c r="C44" s="13">
        <v>3.1910000000000001E-2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4.8710000000000003E-2</v>
      </c>
      <c r="AK44" s="13"/>
      <c r="AL44" s="13"/>
      <c r="AM44" s="13">
        <v>3.5889999999999998E-2</v>
      </c>
      <c r="AN44" s="13"/>
      <c r="AO44" s="13"/>
      <c r="AP44" s="13"/>
      <c r="AQ44" s="13"/>
      <c r="AR44" s="13"/>
      <c r="AS44" s="13"/>
      <c r="AT44" s="13"/>
      <c r="AU44" s="13"/>
      <c r="AV44" s="13"/>
      <c r="AW44" s="13"/>
      <c r="AX44" s="13"/>
      <c r="AY44" s="13"/>
      <c r="AZ44" s="13"/>
      <c r="BA44" s="13"/>
      <c r="BB44" s="13"/>
      <c r="BC44" s="13">
        <v>4.2029999999999998E-2</v>
      </c>
      <c r="BD44" s="14"/>
      <c r="BE44" s="12"/>
    </row>
    <row r="45" spans="1:57" x14ac:dyDescent="0.35">
      <c r="A45" s="12"/>
      <c r="B45" s="15">
        <v>35</v>
      </c>
      <c r="C45" s="16">
        <v>3.193E-2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4.8520000000000001E-2</v>
      </c>
      <c r="AK45" s="16"/>
      <c r="AL45" s="16"/>
      <c r="AM45" s="16">
        <v>3.5869999999999999E-2</v>
      </c>
      <c r="AN45" s="16"/>
      <c r="AO45" s="16"/>
      <c r="AP45" s="16"/>
      <c r="AQ45" s="16"/>
      <c r="AR45" s="16"/>
      <c r="AS45" s="16"/>
      <c r="AT45" s="16"/>
      <c r="AU45" s="16"/>
      <c r="AV45" s="16"/>
      <c r="AW45" s="16"/>
      <c r="AX45" s="16"/>
      <c r="AY45" s="16"/>
      <c r="AZ45" s="16"/>
      <c r="BA45" s="16"/>
      <c r="BB45" s="16"/>
      <c r="BC45" s="16">
        <v>4.1860000000000001E-2</v>
      </c>
      <c r="BD45" s="14"/>
      <c r="BE45" s="12"/>
    </row>
    <row r="46" spans="1:57" x14ac:dyDescent="0.35">
      <c r="A46" s="12"/>
      <c r="B46" s="12">
        <v>36</v>
      </c>
      <c r="C46" s="13">
        <v>3.1940000000000003E-2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4.8309999999999999E-2</v>
      </c>
      <c r="AK46" s="13"/>
      <c r="AL46" s="13"/>
      <c r="AM46" s="13">
        <v>3.5839999999999997E-2</v>
      </c>
      <c r="AN46" s="13"/>
      <c r="AO46" s="13"/>
      <c r="AP46" s="13"/>
      <c r="AQ46" s="13"/>
      <c r="AR46" s="13"/>
      <c r="AS46" s="13"/>
      <c r="AT46" s="13"/>
      <c r="AU46" s="13"/>
      <c r="AV46" s="13"/>
      <c r="AW46" s="13"/>
      <c r="AX46" s="13"/>
      <c r="AY46" s="13"/>
      <c r="AZ46" s="13"/>
      <c r="BA46" s="13"/>
      <c r="BB46" s="13"/>
      <c r="BC46" s="13">
        <v>4.1700000000000001E-2</v>
      </c>
      <c r="BD46" s="14"/>
      <c r="BE46" s="12"/>
    </row>
    <row r="47" spans="1:57" x14ac:dyDescent="0.35">
      <c r="A47" s="12"/>
      <c r="B47" s="12">
        <v>37</v>
      </c>
      <c r="C47" s="13">
        <v>3.1960000000000002E-2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4.8090000000000001E-2</v>
      </c>
      <c r="AK47" s="13"/>
      <c r="AL47" s="13"/>
      <c r="AM47" s="13">
        <v>3.5819999999999998E-2</v>
      </c>
      <c r="AN47" s="13"/>
      <c r="AO47" s="13"/>
      <c r="AP47" s="13"/>
      <c r="AQ47" s="13"/>
      <c r="AR47" s="13"/>
      <c r="AS47" s="13"/>
      <c r="AT47" s="13"/>
      <c r="AU47" s="13"/>
      <c r="AV47" s="13"/>
      <c r="AW47" s="13"/>
      <c r="AX47" s="13"/>
      <c r="AY47" s="13"/>
      <c r="AZ47" s="13"/>
      <c r="BA47" s="13"/>
      <c r="BB47" s="13"/>
      <c r="BC47" s="13">
        <v>4.1529999999999997E-2</v>
      </c>
      <c r="BD47" s="14"/>
      <c r="BE47" s="12"/>
    </row>
    <row r="48" spans="1:57" x14ac:dyDescent="0.35">
      <c r="A48" s="12"/>
      <c r="B48" s="12">
        <v>38</v>
      </c>
      <c r="C48" s="13">
        <v>3.1980000000000001E-2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4.786E-2</v>
      </c>
      <c r="AK48" s="13"/>
      <c r="AL48" s="13"/>
      <c r="AM48" s="13">
        <v>3.5779999999999999E-2</v>
      </c>
      <c r="AN48" s="13"/>
      <c r="AO48" s="13"/>
      <c r="AP48" s="13"/>
      <c r="AQ48" s="13"/>
      <c r="AR48" s="13"/>
      <c r="AS48" s="13"/>
      <c r="AT48" s="13"/>
      <c r="AU48" s="13"/>
      <c r="AV48" s="13"/>
      <c r="AW48" s="13"/>
      <c r="AX48" s="13"/>
      <c r="AY48" s="13"/>
      <c r="AZ48" s="13"/>
      <c r="BA48" s="13"/>
      <c r="BB48" s="13"/>
      <c r="BC48" s="13">
        <v>4.1369999999999997E-2</v>
      </c>
      <c r="BD48" s="14"/>
      <c r="BE48" s="12"/>
    </row>
    <row r="49" spans="1:57" x14ac:dyDescent="0.35">
      <c r="A49" s="12"/>
      <c r="B49" s="12">
        <v>39</v>
      </c>
      <c r="C49" s="13">
        <v>3.1989999999999998E-2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4.761E-2</v>
      </c>
      <c r="AK49" s="13"/>
      <c r="AL49" s="13"/>
      <c r="AM49" s="13">
        <v>3.5749999999999997E-2</v>
      </c>
      <c r="AN49" s="13"/>
      <c r="AO49" s="13"/>
      <c r="AP49" s="13"/>
      <c r="AQ49" s="13"/>
      <c r="AR49" s="13"/>
      <c r="AS49" s="13"/>
      <c r="AT49" s="13"/>
      <c r="AU49" s="13"/>
      <c r="AV49" s="13"/>
      <c r="AW49" s="13"/>
      <c r="AX49" s="13"/>
      <c r="AY49" s="13"/>
      <c r="AZ49" s="13"/>
      <c r="BA49" s="13"/>
      <c r="BB49" s="13"/>
      <c r="BC49" s="13">
        <v>4.1209999999999997E-2</v>
      </c>
      <c r="BD49" s="14"/>
      <c r="BE49" s="12"/>
    </row>
    <row r="50" spans="1:57" x14ac:dyDescent="0.35">
      <c r="A50" s="12"/>
      <c r="B50" s="15">
        <v>40</v>
      </c>
      <c r="C50" s="16">
        <v>3.2009999999999997E-2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4.7350000000000003E-2</v>
      </c>
      <c r="AK50" s="16"/>
      <c r="AL50" s="16"/>
      <c r="AM50" s="16">
        <v>3.5720000000000002E-2</v>
      </c>
      <c r="AN50" s="16"/>
      <c r="AO50" s="16"/>
      <c r="AP50" s="16"/>
      <c r="AQ50" s="16"/>
      <c r="AR50" s="16"/>
      <c r="AS50" s="16"/>
      <c r="AT50" s="16"/>
      <c r="AU50" s="16"/>
      <c r="AV50" s="16"/>
      <c r="AW50" s="16"/>
      <c r="AX50" s="16"/>
      <c r="AY50" s="16"/>
      <c r="AZ50" s="16"/>
      <c r="BA50" s="16"/>
      <c r="BB50" s="16"/>
      <c r="BC50" s="16">
        <v>4.1050000000000003E-2</v>
      </c>
      <c r="BD50" s="14"/>
      <c r="BE50" s="12"/>
    </row>
    <row r="51" spans="1:57" x14ac:dyDescent="0.35">
      <c r="A51" s="12"/>
      <c r="B51" s="12">
        <v>41</v>
      </c>
      <c r="C51" s="13">
        <v>3.2030000000000003E-2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4.7079999999999997E-2</v>
      </c>
      <c r="AK51" s="13"/>
      <c r="AL51" s="13"/>
      <c r="AM51" s="13">
        <v>3.5680000000000003E-2</v>
      </c>
      <c r="AN51" s="13"/>
      <c r="AO51" s="13"/>
      <c r="AP51" s="13"/>
      <c r="AQ51" s="13"/>
      <c r="AR51" s="13"/>
      <c r="AS51" s="13"/>
      <c r="AT51" s="13"/>
      <c r="AU51" s="13"/>
      <c r="AV51" s="13"/>
      <c r="AW51" s="13"/>
      <c r="AX51" s="13"/>
      <c r="AY51" s="13"/>
      <c r="AZ51" s="13"/>
      <c r="BA51" s="13"/>
      <c r="BB51" s="13"/>
      <c r="BC51" s="13">
        <v>4.0899999999999999E-2</v>
      </c>
      <c r="BD51" s="14"/>
      <c r="BE51" s="12"/>
    </row>
    <row r="52" spans="1:57" x14ac:dyDescent="0.35">
      <c r="A52" s="12"/>
      <c r="B52" s="12">
        <v>42</v>
      </c>
      <c r="C52" s="13">
        <v>3.2039999999999999E-2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4.6800000000000001E-2</v>
      </c>
      <c r="AK52" s="13"/>
      <c r="AL52" s="13"/>
      <c r="AM52" s="13">
        <v>3.5650000000000001E-2</v>
      </c>
      <c r="AN52" s="13"/>
      <c r="AO52" s="13"/>
      <c r="AP52" s="13"/>
      <c r="AQ52" s="13"/>
      <c r="AR52" s="13"/>
      <c r="AS52" s="13"/>
      <c r="AT52" s="13"/>
      <c r="AU52" s="13"/>
      <c r="AV52" s="13"/>
      <c r="AW52" s="13"/>
      <c r="AX52" s="13"/>
      <c r="AY52" s="13"/>
      <c r="AZ52" s="13"/>
      <c r="BA52" s="13"/>
      <c r="BB52" s="13"/>
      <c r="BC52" s="13">
        <v>4.0750000000000001E-2</v>
      </c>
      <c r="BD52" s="14"/>
      <c r="BE52" s="12"/>
    </row>
    <row r="53" spans="1:57" x14ac:dyDescent="0.35">
      <c r="A53" s="12"/>
      <c r="B53" s="12">
        <v>43</v>
      </c>
      <c r="C53" s="13">
        <v>3.2059999999999998E-2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4.6510000000000003E-2</v>
      </c>
      <c r="AK53" s="13"/>
      <c r="AL53" s="13"/>
      <c r="AM53" s="13">
        <v>3.5610000000000003E-2</v>
      </c>
      <c r="AN53" s="13"/>
      <c r="AO53" s="13"/>
      <c r="AP53" s="13"/>
      <c r="AQ53" s="13"/>
      <c r="AR53" s="13"/>
      <c r="AS53" s="13"/>
      <c r="AT53" s="13"/>
      <c r="AU53" s="13"/>
      <c r="AV53" s="13"/>
      <c r="AW53" s="13"/>
      <c r="AX53" s="13"/>
      <c r="AY53" s="13"/>
      <c r="AZ53" s="13"/>
      <c r="BA53" s="13"/>
      <c r="BB53" s="13"/>
      <c r="BC53" s="13">
        <v>4.0599999999999997E-2</v>
      </c>
      <c r="BD53" s="14"/>
      <c r="BE53" s="12"/>
    </row>
    <row r="54" spans="1:57" x14ac:dyDescent="0.35">
      <c r="A54" s="12"/>
      <c r="B54" s="12">
        <v>44</v>
      </c>
      <c r="C54" s="13">
        <v>3.2070000000000001E-2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4.6219999999999997E-2</v>
      </c>
      <c r="AK54" s="13"/>
      <c r="AL54" s="13"/>
      <c r="AM54" s="13">
        <v>3.5569999999999997E-2</v>
      </c>
      <c r="AN54" s="13"/>
      <c r="AO54" s="13"/>
      <c r="AP54" s="13"/>
      <c r="AQ54" s="13"/>
      <c r="AR54" s="13"/>
      <c r="AS54" s="13"/>
      <c r="AT54" s="13"/>
      <c r="AU54" s="13"/>
      <c r="AV54" s="13"/>
      <c r="AW54" s="13"/>
      <c r="AX54" s="13"/>
      <c r="AY54" s="13"/>
      <c r="AZ54" s="13"/>
      <c r="BA54" s="13"/>
      <c r="BB54" s="13"/>
      <c r="BC54" s="13">
        <v>4.0460000000000003E-2</v>
      </c>
      <c r="BD54" s="14"/>
      <c r="BE54" s="12"/>
    </row>
    <row r="55" spans="1:57" x14ac:dyDescent="0.35">
      <c r="A55" s="12"/>
      <c r="B55" s="15">
        <v>45</v>
      </c>
      <c r="C55" s="16">
        <v>3.209E-2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4.5940000000000002E-2</v>
      </c>
      <c r="AK55" s="16"/>
      <c r="AL55" s="16"/>
      <c r="AM55" s="16">
        <v>3.5540000000000002E-2</v>
      </c>
      <c r="AN55" s="16"/>
      <c r="AO55" s="16"/>
      <c r="AP55" s="16"/>
      <c r="AQ55" s="16"/>
      <c r="AR55" s="16"/>
      <c r="AS55" s="16"/>
      <c r="AT55" s="16"/>
      <c r="AU55" s="16"/>
      <c r="AV55" s="16"/>
      <c r="AW55" s="16"/>
      <c r="AX55" s="16"/>
      <c r="AY55" s="16"/>
      <c r="AZ55" s="16"/>
      <c r="BA55" s="16"/>
      <c r="BB55" s="16"/>
      <c r="BC55" s="16">
        <v>4.0320000000000002E-2</v>
      </c>
      <c r="BD55" s="14"/>
      <c r="BE55" s="12"/>
    </row>
    <row r="56" spans="1:57" x14ac:dyDescent="0.35">
      <c r="A56" s="12"/>
      <c r="B56" s="12">
        <v>46</v>
      </c>
      <c r="C56" s="13">
        <v>3.2099999999999997E-2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4.5659999999999999E-2</v>
      </c>
      <c r="AK56" s="13"/>
      <c r="AL56" s="13"/>
      <c r="AM56" s="13">
        <v>3.5499999999999997E-2</v>
      </c>
      <c r="AN56" s="13"/>
      <c r="AO56" s="13"/>
      <c r="AP56" s="13"/>
      <c r="AQ56" s="13"/>
      <c r="AR56" s="13"/>
      <c r="AS56" s="13"/>
      <c r="AT56" s="13"/>
      <c r="AU56" s="13"/>
      <c r="AV56" s="13"/>
      <c r="AW56" s="13"/>
      <c r="AX56" s="13"/>
      <c r="AY56" s="13"/>
      <c r="AZ56" s="13"/>
      <c r="BA56" s="13"/>
      <c r="BB56" s="13"/>
      <c r="BC56" s="13">
        <v>4.018E-2</v>
      </c>
      <c r="BD56" s="14"/>
      <c r="BE56" s="12"/>
    </row>
    <row r="57" spans="1:57" x14ac:dyDescent="0.35">
      <c r="A57" s="12"/>
      <c r="B57" s="12">
        <v>47</v>
      </c>
      <c r="C57" s="13">
        <v>3.211E-2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4.5379999999999997E-2</v>
      </c>
      <c r="AK57" s="13"/>
      <c r="AL57" s="13"/>
      <c r="AM57" s="13">
        <v>3.5459999999999998E-2</v>
      </c>
      <c r="AN57" s="13"/>
      <c r="AO57" s="13"/>
      <c r="AP57" s="13"/>
      <c r="AQ57" s="13"/>
      <c r="AR57" s="13"/>
      <c r="AS57" s="13"/>
      <c r="AT57" s="13"/>
      <c r="AU57" s="13"/>
      <c r="AV57" s="13"/>
      <c r="AW57" s="13"/>
      <c r="AX57" s="13"/>
      <c r="AY57" s="13"/>
      <c r="AZ57" s="13"/>
      <c r="BA57" s="13"/>
      <c r="BB57" s="13"/>
      <c r="BC57" s="13">
        <v>4.0050000000000002E-2</v>
      </c>
      <c r="BD57" s="14"/>
      <c r="BE57" s="12"/>
    </row>
    <row r="58" spans="1:57" x14ac:dyDescent="0.35">
      <c r="A58" s="12"/>
      <c r="B58" s="12">
        <v>48</v>
      </c>
      <c r="C58" s="13">
        <v>3.2129999999999999E-2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4.5109999999999997E-2</v>
      </c>
      <c r="AK58" s="13"/>
      <c r="AL58" s="13"/>
      <c r="AM58" s="13">
        <v>3.5430000000000003E-2</v>
      </c>
      <c r="AN58" s="13"/>
      <c r="AO58" s="13"/>
      <c r="AP58" s="13"/>
      <c r="AQ58" s="13"/>
      <c r="AR58" s="13"/>
      <c r="AS58" s="13"/>
      <c r="AT58" s="13"/>
      <c r="AU58" s="13"/>
      <c r="AV58" s="13"/>
      <c r="AW58" s="13"/>
      <c r="AX58" s="13"/>
      <c r="AY58" s="13"/>
      <c r="AZ58" s="13"/>
      <c r="BA58" s="13"/>
      <c r="BB58" s="13"/>
      <c r="BC58" s="13">
        <v>3.9919999999999997E-2</v>
      </c>
      <c r="BD58" s="14"/>
      <c r="BE58" s="12"/>
    </row>
    <row r="59" spans="1:57" x14ac:dyDescent="0.35">
      <c r="A59" s="12"/>
      <c r="B59" s="12">
        <v>49</v>
      </c>
      <c r="C59" s="13">
        <v>3.2140000000000002E-2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4.4850000000000001E-2</v>
      </c>
      <c r="AK59" s="13"/>
      <c r="AL59" s="13"/>
      <c r="AM59" s="13">
        <v>3.5389999999999998E-2</v>
      </c>
      <c r="AN59" s="13"/>
      <c r="AO59" s="13"/>
      <c r="AP59" s="13"/>
      <c r="AQ59" s="13"/>
      <c r="AR59" s="13"/>
      <c r="AS59" s="13"/>
      <c r="AT59" s="13"/>
      <c r="AU59" s="13"/>
      <c r="AV59" s="13"/>
      <c r="AW59" s="13"/>
      <c r="AX59" s="13"/>
      <c r="AY59" s="13"/>
      <c r="AZ59" s="13"/>
      <c r="BA59" s="13"/>
      <c r="BB59" s="13"/>
      <c r="BC59" s="13">
        <v>3.9800000000000002E-2</v>
      </c>
      <c r="BD59" s="14"/>
      <c r="BE59" s="12"/>
    </row>
    <row r="60" spans="1:57" x14ac:dyDescent="0.35">
      <c r="A60" s="12"/>
      <c r="B60" s="15">
        <v>50</v>
      </c>
      <c r="C60" s="16">
        <v>3.2160000000000001E-2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4.4589999999999998E-2</v>
      </c>
      <c r="AK60" s="16"/>
      <c r="AL60" s="16"/>
      <c r="AM60" s="16">
        <v>3.5349999999999999E-2</v>
      </c>
      <c r="AN60" s="16"/>
      <c r="AO60" s="16"/>
      <c r="AP60" s="16"/>
      <c r="AQ60" s="16"/>
      <c r="AR60" s="16"/>
      <c r="AS60" s="16"/>
      <c r="AT60" s="16"/>
      <c r="AU60" s="16"/>
      <c r="AV60" s="16"/>
      <c r="AW60" s="16"/>
      <c r="AX60" s="16"/>
      <c r="AY60" s="16"/>
      <c r="AZ60" s="16"/>
      <c r="BA60" s="16"/>
      <c r="BB60" s="16"/>
      <c r="BC60" s="16">
        <v>3.9669999999999997E-2</v>
      </c>
      <c r="BD60" s="14"/>
      <c r="BE60" s="12"/>
    </row>
    <row r="61" spans="1:57" x14ac:dyDescent="0.35">
      <c r="A61" s="12"/>
      <c r="B61" s="12">
        <v>51</v>
      </c>
      <c r="C61" s="13">
        <v>3.2169999999999997E-2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4.4350000000000001E-2</v>
      </c>
      <c r="AK61" s="13"/>
      <c r="AL61" s="13"/>
      <c r="AM61" s="13">
        <v>3.5319999999999997E-2</v>
      </c>
      <c r="AN61" s="13"/>
      <c r="AO61" s="13"/>
      <c r="AP61" s="13"/>
      <c r="AQ61" s="13"/>
      <c r="AR61" s="13"/>
      <c r="AS61" s="13"/>
      <c r="AT61" s="13"/>
      <c r="AU61" s="13"/>
      <c r="AV61" s="13"/>
      <c r="AW61" s="13"/>
      <c r="AX61" s="13"/>
      <c r="AY61" s="13"/>
      <c r="AZ61" s="13"/>
      <c r="BA61" s="13"/>
      <c r="BB61" s="13"/>
      <c r="BC61" s="13">
        <v>3.9559999999999998E-2</v>
      </c>
      <c r="BD61" s="14"/>
      <c r="BE61" s="12"/>
    </row>
    <row r="62" spans="1:57" x14ac:dyDescent="0.35">
      <c r="A62" s="12"/>
      <c r="B62" s="12">
        <v>52</v>
      </c>
      <c r="C62" s="13">
        <v>3.218E-2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4.4119999999999999E-2</v>
      </c>
      <c r="AK62" s="13"/>
      <c r="AL62" s="13"/>
      <c r="AM62" s="13">
        <v>3.5279999999999999E-2</v>
      </c>
      <c r="AN62" s="13"/>
      <c r="AO62" s="13"/>
      <c r="AP62" s="13"/>
      <c r="AQ62" s="13"/>
      <c r="AR62" s="13"/>
      <c r="AS62" s="13"/>
      <c r="AT62" s="13"/>
      <c r="AU62" s="13"/>
      <c r="AV62" s="13"/>
      <c r="AW62" s="13"/>
      <c r="AX62" s="13"/>
      <c r="AY62" s="13"/>
      <c r="AZ62" s="13"/>
      <c r="BA62" s="13"/>
      <c r="BB62" s="13"/>
      <c r="BC62" s="13">
        <v>3.9440000000000003E-2</v>
      </c>
      <c r="BD62" s="14"/>
      <c r="BE62" s="12"/>
    </row>
    <row r="63" spans="1:57" x14ac:dyDescent="0.35">
      <c r="A63" s="12"/>
      <c r="B63" s="12">
        <v>53</v>
      </c>
      <c r="C63" s="13">
        <v>3.2190000000000003E-2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4.3900000000000002E-2</v>
      </c>
      <c r="AK63" s="13"/>
      <c r="AL63" s="13"/>
      <c r="AM63" s="13">
        <v>3.5249999999999997E-2</v>
      </c>
      <c r="AN63" s="13"/>
      <c r="AO63" s="13"/>
      <c r="AP63" s="13"/>
      <c r="AQ63" s="13"/>
      <c r="AR63" s="13"/>
      <c r="AS63" s="13"/>
      <c r="AT63" s="13"/>
      <c r="AU63" s="13"/>
      <c r="AV63" s="13"/>
      <c r="AW63" s="13"/>
      <c r="AX63" s="13"/>
      <c r="AY63" s="13"/>
      <c r="AZ63" s="13"/>
      <c r="BA63" s="13"/>
      <c r="BB63" s="13"/>
      <c r="BC63" s="13">
        <v>3.9329999999999997E-2</v>
      </c>
      <c r="BD63" s="14"/>
      <c r="BE63" s="12"/>
    </row>
    <row r="64" spans="1:57" x14ac:dyDescent="0.35">
      <c r="A64" s="12"/>
      <c r="B64" s="12">
        <v>54</v>
      </c>
      <c r="C64" s="13">
        <v>3.2210000000000003E-2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4.3679999999999997E-2</v>
      </c>
      <c r="AK64" s="13"/>
      <c r="AL64" s="13"/>
      <c r="AM64" s="13">
        <v>3.5220000000000001E-2</v>
      </c>
      <c r="AN64" s="13"/>
      <c r="AO64" s="13"/>
      <c r="AP64" s="13"/>
      <c r="AQ64" s="13"/>
      <c r="AR64" s="13"/>
      <c r="AS64" s="13"/>
      <c r="AT64" s="13"/>
      <c r="AU64" s="13"/>
      <c r="AV64" s="13"/>
      <c r="AW64" s="13"/>
      <c r="AX64" s="13"/>
      <c r="AY64" s="13"/>
      <c r="AZ64" s="13"/>
      <c r="BA64" s="13"/>
      <c r="BB64" s="13"/>
      <c r="BC64" s="13">
        <v>3.9219999999999998E-2</v>
      </c>
      <c r="BD64" s="14"/>
      <c r="BE64" s="12"/>
    </row>
    <row r="65" spans="1:57" x14ac:dyDescent="0.35">
      <c r="A65" s="12"/>
      <c r="B65" s="15">
        <v>55</v>
      </c>
      <c r="C65" s="16">
        <v>3.2219999999999999E-2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4.3479999999999998E-2</v>
      </c>
      <c r="AK65" s="16"/>
      <c r="AL65" s="16"/>
      <c r="AM65" s="16">
        <v>3.5180000000000003E-2</v>
      </c>
      <c r="AN65" s="16"/>
      <c r="AO65" s="16"/>
      <c r="AP65" s="16"/>
      <c r="AQ65" s="16"/>
      <c r="AR65" s="16"/>
      <c r="AS65" s="16"/>
      <c r="AT65" s="16"/>
      <c r="AU65" s="16"/>
      <c r="AV65" s="16"/>
      <c r="AW65" s="16"/>
      <c r="AX65" s="16"/>
      <c r="AY65" s="16"/>
      <c r="AZ65" s="16"/>
      <c r="BA65" s="16"/>
      <c r="BB65" s="16"/>
      <c r="BC65" s="16">
        <v>3.9120000000000002E-2</v>
      </c>
      <c r="BD65" s="14"/>
      <c r="BE65" s="12"/>
    </row>
    <row r="66" spans="1:57" x14ac:dyDescent="0.35">
      <c r="A66" s="12"/>
      <c r="B66" s="12">
        <v>56</v>
      </c>
      <c r="C66" s="13">
        <v>3.2230000000000002E-2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4.3279999999999999E-2</v>
      </c>
      <c r="AK66" s="13"/>
      <c r="AL66" s="13"/>
      <c r="AM66" s="13">
        <v>3.5150000000000001E-2</v>
      </c>
      <c r="AN66" s="13"/>
      <c r="AO66" s="13"/>
      <c r="AP66" s="13"/>
      <c r="AQ66" s="13"/>
      <c r="AR66" s="13"/>
      <c r="AS66" s="13"/>
      <c r="AT66" s="13"/>
      <c r="AU66" s="13"/>
      <c r="AV66" s="13"/>
      <c r="AW66" s="13"/>
      <c r="AX66" s="13"/>
      <c r="AY66" s="13"/>
      <c r="AZ66" s="13"/>
      <c r="BA66" s="13"/>
      <c r="BB66" s="13"/>
      <c r="BC66" s="13">
        <v>3.9019999999999999E-2</v>
      </c>
      <c r="BD66" s="14"/>
      <c r="BE66" s="12"/>
    </row>
    <row r="67" spans="1:57" x14ac:dyDescent="0.35">
      <c r="A67" s="12"/>
      <c r="B67" s="12">
        <v>57</v>
      </c>
      <c r="C67" s="13">
        <v>3.2239999999999998E-2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4.3090000000000003E-2</v>
      </c>
      <c r="AK67" s="13"/>
      <c r="AL67" s="13"/>
      <c r="AM67" s="13">
        <v>3.5119999999999998E-2</v>
      </c>
      <c r="AN67" s="13"/>
      <c r="AO67" s="13"/>
      <c r="AP67" s="13"/>
      <c r="AQ67" s="13"/>
      <c r="AR67" s="13"/>
      <c r="AS67" s="13"/>
      <c r="AT67" s="13"/>
      <c r="AU67" s="13"/>
      <c r="AV67" s="13"/>
      <c r="AW67" s="13"/>
      <c r="AX67" s="13"/>
      <c r="AY67" s="13"/>
      <c r="AZ67" s="13"/>
      <c r="BA67" s="13"/>
      <c r="BB67" s="13"/>
      <c r="BC67" s="13">
        <v>3.8920000000000003E-2</v>
      </c>
      <c r="BD67" s="14"/>
      <c r="BE67" s="12"/>
    </row>
    <row r="68" spans="1:57" x14ac:dyDescent="0.35">
      <c r="A68" s="12"/>
      <c r="B68" s="12">
        <v>58</v>
      </c>
      <c r="C68" s="13">
        <v>3.2250000000000001E-2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4.2909999999999997E-2</v>
      </c>
      <c r="AK68" s="13"/>
      <c r="AL68" s="13"/>
      <c r="AM68" s="13">
        <v>3.5090000000000003E-2</v>
      </c>
      <c r="AN68" s="13"/>
      <c r="AO68" s="13"/>
      <c r="AP68" s="13"/>
      <c r="AQ68" s="13"/>
      <c r="AR68" s="13"/>
      <c r="AS68" s="13"/>
      <c r="AT68" s="13"/>
      <c r="AU68" s="13"/>
      <c r="AV68" s="13"/>
      <c r="AW68" s="13"/>
      <c r="AX68" s="13"/>
      <c r="AY68" s="13"/>
      <c r="AZ68" s="13"/>
      <c r="BA68" s="13"/>
      <c r="BB68" s="13"/>
      <c r="BC68" s="13">
        <v>3.882E-2</v>
      </c>
      <c r="BD68" s="14"/>
      <c r="BE68" s="12"/>
    </row>
    <row r="69" spans="1:57" x14ac:dyDescent="0.35">
      <c r="A69" s="12"/>
      <c r="B69" s="12">
        <v>59</v>
      </c>
      <c r="C69" s="13">
        <v>3.2259999999999997E-2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4.2729999999999997E-2</v>
      </c>
      <c r="AK69" s="13"/>
      <c r="AL69" s="13"/>
      <c r="AM69" s="13">
        <v>3.5060000000000001E-2</v>
      </c>
      <c r="AN69" s="13"/>
      <c r="AO69" s="13"/>
      <c r="AP69" s="13"/>
      <c r="AQ69" s="13"/>
      <c r="AR69" s="13"/>
      <c r="AS69" s="13"/>
      <c r="AT69" s="13"/>
      <c r="AU69" s="13"/>
      <c r="AV69" s="13"/>
      <c r="AW69" s="13"/>
      <c r="AX69" s="13"/>
      <c r="AY69" s="13"/>
      <c r="AZ69" s="13"/>
      <c r="BA69" s="13"/>
      <c r="BB69" s="13"/>
      <c r="BC69" s="13">
        <v>3.8730000000000001E-2</v>
      </c>
      <c r="BD69" s="14"/>
      <c r="BE69" s="12"/>
    </row>
    <row r="70" spans="1:57" x14ac:dyDescent="0.35">
      <c r="A70" s="12"/>
      <c r="B70" s="15">
        <v>60</v>
      </c>
      <c r="C70" s="16">
        <v>3.227E-2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4.2560000000000001E-2</v>
      </c>
      <c r="AK70" s="16"/>
      <c r="AL70" s="16"/>
      <c r="AM70" s="16">
        <v>3.5029999999999999E-2</v>
      </c>
      <c r="AN70" s="16"/>
      <c r="AO70" s="16"/>
      <c r="AP70" s="16"/>
      <c r="AQ70" s="16"/>
      <c r="AR70" s="16"/>
      <c r="AS70" s="16"/>
      <c r="AT70" s="16"/>
      <c r="AU70" s="16"/>
      <c r="AV70" s="16"/>
      <c r="AW70" s="16"/>
      <c r="AX70" s="16"/>
      <c r="AY70" s="16"/>
      <c r="AZ70" s="16"/>
      <c r="BA70" s="16"/>
      <c r="BB70" s="16"/>
      <c r="BC70" s="16">
        <v>3.8640000000000001E-2</v>
      </c>
      <c r="BD70" s="14"/>
      <c r="BE70" s="12"/>
    </row>
    <row r="71" spans="1:57" x14ac:dyDescent="0.35">
      <c r="A71" s="12"/>
      <c r="B71" s="12">
        <v>61</v>
      </c>
      <c r="C71" s="13">
        <v>3.2280000000000003E-2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4.24E-2</v>
      </c>
      <c r="AK71" s="13"/>
      <c r="AL71" s="13"/>
      <c r="AM71" s="13">
        <v>3.5000000000000003E-2</v>
      </c>
      <c r="AN71" s="13"/>
      <c r="AO71" s="13"/>
      <c r="AP71" s="13"/>
      <c r="AQ71" s="13"/>
      <c r="AR71" s="13"/>
      <c r="AS71" s="13"/>
      <c r="AT71" s="13"/>
      <c r="AU71" s="13"/>
      <c r="AV71" s="13"/>
      <c r="AW71" s="13"/>
      <c r="AX71" s="13"/>
      <c r="AY71" s="13"/>
      <c r="AZ71" s="13"/>
      <c r="BA71" s="13"/>
      <c r="BB71" s="13"/>
      <c r="BC71" s="13">
        <v>3.8550000000000001E-2</v>
      </c>
      <c r="BD71" s="14"/>
      <c r="BE71" s="12"/>
    </row>
    <row r="72" spans="1:57" x14ac:dyDescent="0.35">
      <c r="A72" s="12"/>
      <c r="B72" s="12">
        <v>62</v>
      </c>
      <c r="C72" s="13">
        <v>3.2289999999999999E-2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4.224E-2</v>
      </c>
      <c r="AK72" s="13"/>
      <c r="AL72" s="13"/>
      <c r="AM72" s="13">
        <v>3.4970000000000001E-2</v>
      </c>
      <c r="AN72" s="13"/>
      <c r="AO72" s="13"/>
      <c r="AP72" s="13"/>
      <c r="AQ72" s="13"/>
      <c r="AR72" s="13"/>
      <c r="AS72" s="13"/>
      <c r="AT72" s="13"/>
      <c r="AU72" s="13"/>
      <c r="AV72" s="13"/>
      <c r="AW72" s="13"/>
      <c r="AX72" s="13"/>
      <c r="AY72" s="13"/>
      <c r="AZ72" s="13"/>
      <c r="BA72" s="13"/>
      <c r="BB72" s="13"/>
      <c r="BC72" s="13">
        <v>3.8460000000000001E-2</v>
      </c>
      <c r="BD72" s="14"/>
      <c r="BE72" s="12"/>
    </row>
    <row r="73" spans="1:57" x14ac:dyDescent="0.35">
      <c r="A73" s="12"/>
      <c r="B73" s="12">
        <v>63</v>
      </c>
      <c r="C73" s="13">
        <v>3.2300000000000002E-2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4.2079999999999999E-2</v>
      </c>
      <c r="AK73" s="13"/>
      <c r="AL73" s="13"/>
      <c r="AM73" s="13">
        <v>3.4939999999999999E-2</v>
      </c>
      <c r="AN73" s="13"/>
      <c r="AO73" s="13"/>
      <c r="AP73" s="13"/>
      <c r="AQ73" s="13"/>
      <c r="AR73" s="13"/>
      <c r="AS73" s="13"/>
      <c r="AT73" s="13"/>
      <c r="AU73" s="13"/>
      <c r="AV73" s="13"/>
      <c r="AW73" s="13"/>
      <c r="AX73" s="13"/>
      <c r="AY73" s="13"/>
      <c r="AZ73" s="13"/>
      <c r="BA73" s="13"/>
      <c r="BB73" s="13"/>
      <c r="BC73" s="13">
        <v>3.8379999999999997E-2</v>
      </c>
      <c r="BD73" s="14"/>
      <c r="BE73" s="12"/>
    </row>
    <row r="74" spans="1:57" x14ac:dyDescent="0.35">
      <c r="A74" s="12"/>
      <c r="B74" s="12">
        <v>64</v>
      </c>
      <c r="C74" s="13">
        <v>3.2309999999999998E-2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4.1939999999999998E-2</v>
      </c>
      <c r="AK74" s="13"/>
      <c r="AL74" s="13"/>
      <c r="AM74" s="13">
        <v>3.4909999999999997E-2</v>
      </c>
      <c r="AN74" s="13"/>
      <c r="AO74" s="13"/>
      <c r="AP74" s="13"/>
      <c r="AQ74" s="13"/>
      <c r="AR74" s="13"/>
      <c r="AS74" s="13"/>
      <c r="AT74" s="13"/>
      <c r="AU74" s="13"/>
      <c r="AV74" s="13"/>
      <c r="AW74" s="13"/>
      <c r="AX74" s="13"/>
      <c r="AY74" s="13"/>
      <c r="AZ74" s="13"/>
      <c r="BA74" s="13"/>
      <c r="BB74" s="13"/>
      <c r="BC74" s="13">
        <v>3.8300000000000001E-2</v>
      </c>
      <c r="BD74" s="14"/>
      <c r="BE74" s="12"/>
    </row>
    <row r="75" spans="1:57" x14ac:dyDescent="0.35">
      <c r="A75" s="12"/>
      <c r="B75" s="15">
        <v>65</v>
      </c>
      <c r="C75" s="16">
        <v>3.2320000000000002E-2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4.1790000000000001E-2</v>
      </c>
      <c r="AK75" s="16"/>
      <c r="AL75" s="16"/>
      <c r="AM75" s="16">
        <v>3.4889999999999997E-2</v>
      </c>
      <c r="AN75" s="16"/>
      <c r="AO75" s="16"/>
      <c r="AP75" s="16"/>
      <c r="AQ75" s="16"/>
      <c r="AR75" s="16"/>
      <c r="AS75" s="16"/>
      <c r="AT75" s="16"/>
      <c r="AU75" s="16"/>
      <c r="AV75" s="16"/>
      <c r="AW75" s="16"/>
      <c r="AX75" s="16"/>
      <c r="AY75" s="16"/>
      <c r="AZ75" s="16"/>
      <c r="BA75" s="16"/>
      <c r="BB75" s="16"/>
      <c r="BC75" s="16">
        <v>3.8219999999999997E-2</v>
      </c>
      <c r="BD75" s="14"/>
      <c r="BE75" s="12"/>
    </row>
    <row r="76" spans="1:57" x14ac:dyDescent="0.35">
      <c r="A76" s="12"/>
      <c r="B76" s="12">
        <v>66</v>
      </c>
      <c r="C76" s="13">
        <v>3.2329999999999998E-2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4.165E-2</v>
      </c>
      <c r="AK76" s="13"/>
      <c r="AL76" s="13"/>
      <c r="AM76" s="13">
        <v>3.4860000000000002E-2</v>
      </c>
      <c r="AN76" s="13"/>
      <c r="AO76" s="13"/>
      <c r="AP76" s="13"/>
      <c r="AQ76" s="13"/>
      <c r="AR76" s="13"/>
      <c r="AS76" s="13"/>
      <c r="AT76" s="13"/>
      <c r="AU76" s="13"/>
      <c r="AV76" s="13"/>
      <c r="AW76" s="13"/>
      <c r="AX76" s="13"/>
      <c r="AY76" s="13"/>
      <c r="AZ76" s="13"/>
      <c r="BA76" s="13"/>
      <c r="BB76" s="13"/>
      <c r="BC76" s="13">
        <v>3.814E-2</v>
      </c>
      <c r="BD76" s="14"/>
      <c r="BE76" s="12"/>
    </row>
    <row r="77" spans="1:57" x14ac:dyDescent="0.35">
      <c r="A77" s="12"/>
      <c r="B77" s="12">
        <v>67</v>
      </c>
      <c r="C77" s="13">
        <v>3.2340000000000001E-2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4.1520000000000001E-2</v>
      </c>
      <c r="AK77" s="13"/>
      <c r="AL77" s="13"/>
      <c r="AM77" s="13">
        <v>3.483E-2</v>
      </c>
      <c r="AN77" s="13"/>
      <c r="AO77" s="13"/>
      <c r="AP77" s="13"/>
      <c r="AQ77" s="13"/>
      <c r="AR77" s="13"/>
      <c r="AS77" s="13"/>
      <c r="AT77" s="13"/>
      <c r="AU77" s="13"/>
      <c r="AV77" s="13"/>
      <c r="AW77" s="13"/>
      <c r="AX77" s="13"/>
      <c r="AY77" s="13"/>
      <c r="AZ77" s="13"/>
      <c r="BA77" s="13"/>
      <c r="BB77" s="13"/>
      <c r="BC77" s="13">
        <v>3.807E-2</v>
      </c>
      <c r="BD77" s="14"/>
      <c r="BE77" s="12"/>
    </row>
    <row r="78" spans="1:57" x14ac:dyDescent="0.35">
      <c r="A78" s="12"/>
      <c r="B78" s="12">
        <v>68</v>
      </c>
      <c r="C78" s="13">
        <v>3.2349999999999997E-2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4.1390000000000003E-2</v>
      </c>
      <c r="AK78" s="13"/>
      <c r="AL78" s="13"/>
      <c r="AM78" s="13">
        <v>3.4810000000000001E-2</v>
      </c>
      <c r="AN78" s="13"/>
      <c r="AO78" s="13"/>
      <c r="AP78" s="13"/>
      <c r="AQ78" s="13"/>
      <c r="AR78" s="13"/>
      <c r="AS78" s="13"/>
      <c r="AT78" s="13"/>
      <c r="AU78" s="13"/>
      <c r="AV78" s="13"/>
      <c r="AW78" s="13"/>
      <c r="AX78" s="13"/>
      <c r="AY78" s="13"/>
      <c r="AZ78" s="13"/>
      <c r="BA78" s="13"/>
      <c r="BB78" s="13"/>
      <c r="BC78" s="13">
        <v>3.7990000000000003E-2</v>
      </c>
      <c r="BD78" s="14"/>
      <c r="BE78" s="12"/>
    </row>
    <row r="79" spans="1:57" x14ac:dyDescent="0.35">
      <c r="A79" s="12"/>
      <c r="B79" s="12">
        <v>69</v>
      </c>
      <c r="C79" s="13">
        <v>3.236E-2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4.1259999999999998E-2</v>
      </c>
      <c r="AK79" s="13"/>
      <c r="AL79" s="13"/>
      <c r="AM79" s="13">
        <v>3.4779999999999998E-2</v>
      </c>
      <c r="AN79" s="13"/>
      <c r="AO79" s="13"/>
      <c r="AP79" s="13"/>
      <c r="AQ79" s="13"/>
      <c r="AR79" s="13"/>
      <c r="AS79" s="13"/>
      <c r="AT79" s="13"/>
      <c r="AU79" s="13"/>
      <c r="AV79" s="13"/>
      <c r="AW79" s="13"/>
      <c r="AX79" s="13"/>
      <c r="AY79" s="13"/>
      <c r="AZ79" s="13"/>
      <c r="BA79" s="13"/>
      <c r="BB79" s="13"/>
      <c r="BC79" s="13">
        <v>3.7920000000000002E-2</v>
      </c>
      <c r="BD79" s="14"/>
      <c r="BE79" s="12"/>
    </row>
    <row r="80" spans="1:57" x14ac:dyDescent="0.35">
      <c r="A80" s="12"/>
      <c r="B80" s="15">
        <v>70</v>
      </c>
      <c r="C80" s="16">
        <v>3.2370000000000003E-2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4.1140000000000003E-2</v>
      </c>
      <c r="AK80" s="16"/>
      <c r="AL80" s="16"/>
      <c r="AM80" s="16">
        <v>3.4759999999999999E-2</v>
      </c>
      <c r="AN80" s="16"/>
      <c r="AO80" s="16"/>
      <c r="AP80" s="16"/>
      <c r="AQ80" s="16"/>
      <c r="AR80" s="16"/>
      <c r="AS80" s="16"/>
      <c r="AT80" s="16"/>
      <c r="AU80" s="16"/>
      <c r="AV80" s="16"/>
      <c r="AW80" s="16"/>
      <c r="AX80" s="16"/>
      <c r="AY80" s="16"/>
      <c r="AZ80" s="16"/>
      <c r="BA80" s="16"/>
      <c r="BB80" s="16"/>
      <c r="BC80" s="16">
        <v>3.7850000000000002E-2</v>
      </c>
      <c r="BD80" s="14"/>
      <c r="BE80" s="12"/>
    </row>
    <row r="81" spans="1:57" x14ac:dyDescent="0.35">
      <c r="A81" s="12"/>
      <c r="B81" s="12">
        <v>71</v>
      </c>
      <c r="C81" s="13">
        <v>3.2370000000000003E-2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4.1020000000000001E-2</v>
      </c>
      <c r="AK81" s="13"/>
      <c r="AL81" s="13"/>
      <c r="AM81" s="13">
        <v>3.474E-2</v>
      </c>
      <c r="AN81" s="13"/>
      <c r="AO81" s="13"/>
      <c r="AP81" s="13"/>
      <c r="AQ81" s="13"/>
      <c r="AR81" s="13"/>
      <c r="AS81" s="13"/>
      <c r="AT81" s="13"/>
      <c r="AU81" s="13"/>
      <c r="AV81" s="13"/>
      <c r="AW81" s="13"/>
      <c r="AX81" s="13"/>
      <c r="AY81" s="13"/>
      <c r="AZ81" s="13"/>
      <c r="BA81" s="13"/>
      <c r="BB81" s="13"/>
      <c r="BC81" s="13">
        <v>3.7789999999999997E-2</v>
      </c>
      <c r="BD81" s="14"/>
      <c r="BE81" s="12"/>
    </row>
    <row r="82" spans="1:57" x14ac:dyDescent="0.35">
      <c r="A82" s="12"/>
      <c r="B82" s="12">
        <v>72</v>
      </c>
      <c r="C82" s="13">
        <v>3.2379999999999999E-2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4.0910000000000002E-2</v>
      </c>
      <c r="AK82" s="13"/>
      <c r="AL82" s="13"/>
      <c r="AM82" s="13">
        <v>3.4709999999999998E-2</v>
      </c>
      <c r="AN82" s="13"/>
      <c r="AO82" s="13"/>
      <c r="AP82" s="13"/>
      <c r="AQ82" s="13"/>
      <c r="AR82" s="13"/>
      <c r="AS82" s="13"/>
      <c r="AT82" s="13"/>
      <c r="AU82" s="13"/>
      <c r="AV82" s="13"/>
      <c r="AW82" s="13"/>
      <c r="AX82" s="13"/>
      <c r="AY82" s="13"/>
      <c r="AZ82" s="13"/>
      <c r="BA82" s="13"/>
      <c r="BB82" s="13"/>
      <c r="BC82" s="13">
        <v>3.7719999999999997E-2</v>
      </c>
      <c r="BD82" s="14"/>
      <c r="BE82" s="12"/>
    </row>
    <row r="83" spans="1:57" x14ac:dyDescent="0.35">
      <c r="A83" s="12"/>
      <c r="B83" s="12">
        <v>73</v>
      </c>
      <c r="C83" s="13">
        <v>3.2390000000000002E-2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4.0800000000000003E-2</v>
      </c>
      <c r="AK83" s="13"/>
      <c r="AL83" s="13"/>
      <c r="AM83" s="13">
        <v>3.4689999999999999E-2</v>
      </c>
      <c r="AN83" s="13"/>
      <c r="AO83" s="13"/>
      <c r="AP83" s="13"/>
      <c r="AQ83" s="13"/>
      <c r="AR83" s="13"/>
      <c r="AS83" s="13"/>
      <c r="AT83" s="13"/>
      <c r="AU83" s="13"/>
      <c r="AV83" s="13"/>
      <c r="AW83" s="13"/>
      <c r="AX83" s="13"/>
      <c r="AY83" s="13"/>
      <c r="AZ83" s="13"/>
      <c r="BA83" s="13"/>
      <c r="BB83" s="13"/>
      <c r="BC83" s="13">
        <v>3.7659999999999999E-2</v>
      </c>
      <c r="BD83" s="14"/>
      <c r="BE83" s="12"/>
    </row>
    <row r="84" spans="1:57" x14ac:dyDescent="0.35">
      <c r="A84" s="12"/>
      <c r="B84" s="12">
        <v>74</v>
      </c>
      <c r="C84" s="13">
        <v>3.2399999999999998E-2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4.0689999999999997E-2</v>
      </c>
      <c r="AK84" s="13"/>
      <c r="AL84" s="13"/>
      <c r="AM84" s="13">
        <v>3.4669999999999999E-2</v>
      </c>
      <c r="AN84" s="13"/>
      <c r="AO84" s="13"/>
      <c r="AP84" s="13"/>
      <c r="AQ84" s="13"/>
      <c r="AR84" s="13"/>
      <c r="AS84" s="13"/>
      <c r="AT84" s="13"/>
      <c r="AU84" s="13"/>
      <c r="AV84" s="13"/>
      <c r="AW84" s="13"/>
      <c r="AX84" s="13"/>
      <c r="AY84" s="13"/>
      <c r="AZ84" s="13"/>
      <c r="BA84" s="13"/>
      <c r="BB84" s="13"/>
      <c r="BC84" s="13">
        <v>3.7600000000000001E-2</v>
      </c>
      <c r="BD84" s="14"/>
      <c r="BE84" s="12"/>
    </row>
    <row r="85" spans="1:57" x14ac:dyDescent="0.35">
      <c r="A85" s="12"/>
      <c r="B85" s="15">
        <v>75</v>
      </c>
      <c r="C85" s="16">
        <v>3.2399999999999998E-2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4.0579999999999998E-2</v>
      </c>
      <c r="AK85" s="16"/>
      <c r="AL85" s="16"/>
      <c r="AM85" s="16">
        <v>3.465E-2</v>
      </c>
      <c r="AN85" s="16"/>
      <c r="AO85" s="16"/>
      <c r="AP85" s="16"/>
      <c r="AQ85" s="16"/>
      <c r="AR85" s="16"/>
      <c r="AS85" s="16"/>
      <c r="AT85" s="16"/>
      <c r="AU85" s="16"/>
      <c r="AV85" s="16"/>
      <c r="AW85" s="16"/>
      <c r="AX85" s="16"/>
      <c r="AY85" s="16"/>
      <c r="AZ85" s="16"/>
      <c r="BA85" s="16"/>
      <c r="BB85" s="16"/>
      <c r="BC85" s="16">
        <v>3.7530000000000001E-2</v>
      </c>
      <c r="BD85" s="14"/>
      <c r="BE85" s="12"/>
    </row>
    <row r="86" spans="1:57" x14ac:dyDescent="0.35">
      <c r="A86" s="12"/>
      <c r="B86" s="12">
        <v>76</v>
      </c>
      <c r="C86" s="13">
        <v>3.2410000000000001E-2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4.0480000000000002E-2</v>
      </c>
      <c r="AK86" s="13"/>
      <c r="AL86" s="13"/>
      <c r="AM86" s="13">
        <v>3.4630000000000001E-2</v>
      </c>
      <c r="AN86" s="13"/>
      <c r="AO86" s="13"/>
      <c r="AP86" s="13"/>
      <c r="AQ86" s="13"/>
      <c r="AR86" s="13"/>
      <c r="AS86" s="13"/>
      <c r="AT86" s="13"/>
      <c r="AU86" s="13"/>
      <c r="AV86" s="13"/>
      <c r="AW86" s="13"/>
      <c r="AX86" s="13"/>
      <c r="AY86" s="13"/>
      <c r="AZ86" s="13"/>
      <c r="BA86" s="13"/>
      <c r="BB86" s="13"/>
      <c r="BC86" s="13">
        <v>3.7479999999999999E-2</v>
      </c>
      <c r="BD86" s="14"/>
      <c r="BE86" s="12"/>
    </row>
    <row r="87" spans="1:57" x14ac:dyDescent="0.35">
      <c r="A87" s="12"/>
      <c r="B87" s="12">
        <v>77</v>
      </c>
      <c r="C87" s="13">
        <v>3.2419999999999997E-2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4.0379999999999999E-2</v>
      </c>
      <c r="AK87" s="13"/>
      <c r="AL87" s="13"/>
      <c r="AM87" s="13">
        <v>3.4610000000000002E-2</v>
      </c>
      <c r="AN87" s="13"/>
      <c r="AO87" s="13"/>
      <c r="AP87" s="13"/>
      <c r="AQ87" s="13"/>
      <c r="AR87" s="13"/>
      <c r="AS87" s="13"/>
      <c r="AT87" s="13"/>
      <c r="AU87" s="13"/>
      <c r="AV87" s="13"/>
      <c r="AW87" s="13"/>
      <c r="AX87" s="13"/>
      <c r="AY87" s="13"/>
      <c r="AZ87" s="13"/>
      <c r="BA87" s="13"/>
      <c r="BB87" s="13"/>
      <c r="BC87" s="13">
        <v>3.7420000000000002E-2</v>
      </c>
      <c r="BD87" s="14"/>
      <c r="BE87" s="12"/>
    </row>
    <row r="88" spans="1:57" x14ac:dyDescent="0.35">
      <c r="A88" s="12"/>
      <c r="B88" s="12">
        <v>78</v>
      </c>
      <c r="C88" s="13">
        <v>3.243E-2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4.0280000000000003E-2</v>
      </c>
      <c r="AK88" s="13"/>
      <c r="AL88" s="13"/>
      <c r="AM88" s="13">
        <v>3.4590000000000003E-2</v>
      </c>
      <c r="AN88" s="13"/>
      <c r="AO88" s="13"/>
      <c r="AP88" s="13"/>
      <c r="AQ88" s="13"/>
      <c r="AR88" s="13"/>
      <c r="AS88" s="13"/>
      <c r="AT88" s="13"/>
      <c r="AU88" s="13"/>
      <c r="AV88" s="13"/>
      <c r="AW88" s="13"/>
      <c r="AX88" s="13"/>
      <c r="AY88" s="13"/>
      <c r="AZ88" s="13"/>
      <c r="BA88" s="13"/>
      <c r="BB88" s="13"/>
      <c r="BC88" s="13">
        <v>3.7359999999999997E-2</v>
      </c>
      <c r="BD88" s="14"/>
      <c r="BE88" s="12"/>
    </row>
    <row r="89" spans="1:57" x14ac:dyDescent="0.35">
      <c r="A89" s="12"/>
      <c r="B89" s="12">
        <v>79</v>
      </c>
      <c r="C89" s="13">
        <v>3.243E-2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4.0189999999999997E-2</v>
      </c>
      <c r="AK89" s="13"/>
      <c r="AL89" s="13"/>
      <c r="AM89" s="13">
        <v>3.4569999999999997E-2</v>
      </c>
      <c r="AN89" s="13"/>
      <c r="AO89" s="13"/>
      <c r="AP89" s="13"/>
      <c r="AQ89" s="13"/>
      <c r="AR89" s="13"/>
      <c r="AS89" s="13"/>
      <c r="AT89" s="13"/>
      <c r="AU89" s="13"/>
      <c r="AV89" s="13"/>
      <c r="AW89" s="13"/>
      <c r="AX89" s="13"/>
      <c r="AY89" s="13"/>
      <c r="AZ89" s="13"/>
      <c r="BA89" s="13"/>
      <c r="BB89" s="13"/>
      <c r="BC89" s="13">
        <v>3.7310000000000003E-2</v>
      </c>
      <c r="BD89" s="14"/>
      <c r="BE89" s="12"/>
    </row>
    <row r="90" spans="1:57" x14ac:dyDescent="0.35">
      <c r="A90" s="12"/>
      <c r="B90" s="15">
        <v>80</v>
      </c>
      <c r="C90" s="16">
        <v>3.2439999999999997E-2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4.0090000000000001E-2</v>
      </c>
      <c r="AK90" s="16"/>
      <c r="AL90" s="16"/>
      <c r="AM90" s="16">
        <v>3.4549999999999997E-2</v>
      </c>
      <c r="AN90" s="16"/>
      <c r="AO90" s="16"/>
      <c r="AP90" s="16"/>
      <c r="AQ90" s="16"/>
      <c r="AR90" s="16"/>
      <c r="AS90" s="16"/>
      <c r="AT90" s="16"/>
      <c r="AU90" s="16"/>
      <c r="AV90" s="16"/>
      <c r="AW90" s="16"/>
      <c r="AX90" s="16"/>
      <c r="AY90" s="16"/>
      <c r="AZ90" s="16"/>
      <c r="BA90" s="16"/>
      <c r="BB90" s="16"/>
      <c r="BC90" s="16">
        <v>3.7249999999999998E-2</v>
      </c>
      <c r="BD90" s="14"/>
      <c r="BE90" s="12"/>
    </row>
    <row r="91" spans="1:57" x14ac:dyDescent="0.35">
      <c r="A91" s="12"/>
      <c r="B91" s="12">
        <v>81</v>
      </c>
      <c r="C91" s="13">
        <v>3.245E-2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0.04</v>
      </c>
      <c r="AK91" s="13"/>
      <c r="AL91" s="13"/>
      <c r="AM91" s="13">
        <v>3.4529999999999998E-2</v>
      </c>
      <c r="AN91" s="13"/>
      <c r="AO91" s="13"/>
      <c r="AP91" s="13"/>
      <c r="AQ91" s="13"/>
      <c r="AR91" s="13"/>
      <c r="AS91" s="13"/>
      <c r="AT91" s="13"/>
      <c r="AU91" s="13"/>
      <c r="AV91" s="13"/>
      <c r="AW91" s="13"/>
      <c r="AX91" s="13"/>
      <c r="AY91" s="13"/>
      <c r="AZ91" s="13"/>
      <c r="BA91" s="13"/>
      <c r="BB91" s="13"/>
      <c r="BC91" s="13">
        <v>3.7199999999999997E-2</v>
      </c>
      <c r="BD91" s="14"/>
      <c r="BE91" s="12"/>
    </row>
    <row r="92" spans="1:57" x14ac:dyDescent="0.35">
      <c r="A92" s="12"/>
      <c r="B92" s="12">
        <v>82</v>
      </c>
      <c r="C92" s="13">
        <v>3.245E-2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3.9919999999999997E-2</v>
      </c>
      <c r="AK92" s="13"/>
      <c r="AL92" s="13"/>
      <c r="AM92" s="13">
        <v>3.4509999999999999E-2</v>
      </c>
      <c r="AN92" s="13"/>
      <c r="AO92" s="13"/>
      <c r="AP92" s="13"/>
      <c r="AQ92" s="13"/>
      <c r="AR92" s="13"/>
      <c r="AS92" s="13"/>
      <c r="AT92" s="13"/>
      <c r="AU92" s="13"/>
      <c r="AV92" s="13"/>
      <c r="AW92" s="13"/>
      <c r="AX92" s="13"/>
      <c r="AY92" s="13"/>
      <c r="AZ92" s="13"/>
      <c r="BA92" s="13"/>
      <c r="BB92" s="13"/>
      <c r="BC92" s="13">
        <v>3.7150000000000002E-2</v>
      </c>
      <c r="BD92" s="14"/>
      <c r="BE92" s="12"/>
    </row>
    <row r="93" spans="1:57" x14ac:dyDescent="0.35">
      <c r="A93" s="12"/>
      <c r="B93" s="12">
        <v>83</v>
      </c>
      <c r="C93" s="13">
        <v>3.2460000000000003E-2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3.9829999999999997E-2</v>
      </c>
      <c r="AK93" s="13"/>
      <c r="AL93" s="13"/>
      <c r="AM93" s="13">
        <v>3.449E-2</v>
      </c>
      <c r="AN93" s="13"/>
      <c r="AO93" s="13"/>
      <c r="AP93" s="13"/>
      <c r="AQ93" s="13"/>
      <c r="AR93" s="13"/>
      <c r="AS93" s="13"/>
      <c r="AT93" s="13"/>
      <c r="AU93" s="13"/>
      <c r="AV93" s="13"/>
      <c r="AW93" s="13"/>
      <c r="AX93" s="13"/>
      <c r="AY93" s="13"/>
      <c r="AZ93" s="13"/>
      <c r="BA93" s="13"/>
      <c r="BB93" s="13"/>
      <c r="BC93" s="13">
        <v>3.7100000000000001E-2</v>
      </c>
      <c r="BD93" s="14"/>
      <c r="BE93" s="12"/>
    </row>
    <row r="94" spans="1:57" x14ac:dyDescent="0.35">
      <c r="A94" s="12"/>
      <c r="B94" s="12">
        <v>84</v>
      </c>
      <c r="C94" s="13">
        <v>3.2460000000000003E-2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3.9750000000000001E-2</v>
      </c>
      <c r="AK94" s="13"/>
      <c r="AL94" s="13"/>
      <c r="AM94" s="13">
        <v>3.4479999999999997E-2</v>
      </c>
      <c r="AN94" s="13"/>
      <c r="AO94" s="13"/>
      <c r="AP94" s="13"/>
      <c r="AQ94" s="13"/>
      <c r="AR94" s="13"/>
      <c r="AS94" s="13"/>
      <c r="AT94" s="13"/>
      <c r="AU94" s="13"/>
      <c r="AV94" s="13"/>
      <c r="AW94" s="13"/>
      <c r="AX94" s="13"/>
      <c r="AY94" s="13"/>
      <c r="AZ94" s="13"/>
      <c r="BA94" s="13"/>
      <c r="BB94" s="13"/>
      <c r="BC94" s="13">
        <v>3.705E-2</v>
      </c>
      <c r="BD94" s="14"/>
      <c r="BE94" s="12"/>
    </row>
    <row r="95" spans="1:57" x14ac:dyDescent="0.35">
      <c r="A95" s="12"/>
      <c r="B95" s="15">
        <v>85</v>
      </c>
      <c r="C95" s="16">
        <v>3.2469999999999999E-2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3.9669999999999997E-2</v>
      </c>
      <c r="AK95" s="16"/>
      <c r="AL95" s="16"/>
      <c r="AM95" s="16">
        <v>3.4459999999999998E-2</v>
      </c>
      <c r="AN95" s="16"/>
      <c r="AO95" s="16"/>
      <c r="AP95" s="16"/>
      <c r="AQ95" s="16"/>
      <c r="AR95" s="16"/>
      <c r="AS95" s="16"/>
      <c r="AT95" s="16"/>
      <c r="AU95" s="16"/>
      <c r="AV95" s="16"/>
      <c r="AW95" s="16"/>
      <c r="AX95" s="16"/>
      <c r="AY95" s="16"/>
      <c r="AZ95" s="16"/>
      <c r="BA95" s="16"/>
      <c r="BB95" s="16"/>
      <c r="BC95" s="16">
        <v>3.6999999999999998E-2</v>
      </c>
      <c r="BD95" s="14"/>
      <c r="BE95" s="12"/>
    </row>
    <row r="96" spans="1:57" x14ac:dyDescent="0.35">
      <c r="A96" s="12"/>
      <c r="B96" s="12">
        <v>86</v>
      </c>
      <c r="C96" s="13">
        <v>3.2480000000000002E-2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3.959E-2</v>
      </c>
      <c r="AK96" s="13"/>
      <c r="AL96" s="13"/>
      <c r="AM96" s="13">
        <v>3.4439999999999998E-2</v>
      </c>
      <c r="AN96" s="13"/>
      <c r="AO96" s="13"/>
      <c r="AP96" s="13"/>
      <c r="AQ96" s="13"/>
      <c r="AR96" s="13"/>
      <c r="AS96" s="13"/>
      <c r="AT96" s="13"/>
      <c r="AU96" s="13"/>
      <c r="AV96" s="13"/>
      <c r="AW96" s="13"/>
      <c r="AX96" s="13"/>
      <c r="AY96" s="13"/>
      <c r="AZ96" s="13"/>
      <c r="BA96" s="13"/>
      <c r="BB96" s="13"/>
      <c r="BC96" s="13">
        <v>3.696E-2</v>
      </c>
      <c r="BD96" s="14"/>
      <c r="BE96" s="12"/>
    </row>
    <row r="97" spans="1:57" x14ac:dyDescent="0.35">
      <c r="A97" s="12"/>
      <c r="B97" s="12">
        <v>87</v>
      </c>
      <c r="C97" s="13">
        <v>3.2480000000000002E-2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3.9510000000000003E-2</v>
      </c>
      <c r="AK97" s="13"/>
      <c r="AL97" s="13"/>
      <c r="AM97" s="13">
        <v>3.4430000000000002E-2</v>
      </c>
      <c r="AN97" s="13"/>
      <c r="AO97" s="13"/>
      <c r="AP97" s="13"/>
      <c r="AQ97" s="13"/>
      <c r="AR97" s="13"/>
      <c r="AS97" s="13"/>
      <c r="AT97" s="13"/>
      <c r="AU97" s="13"/>
      <c r="AV97" s="13"/>
      <c r="AW97" s="13"/>
      <c r="AX97" s="13"/>
      <c r="AY97" s="13"/>
      <c r="AZ97" s="13"/>
      <c r="BA97" s="13"/>
      <c r="BB97" s="13"/>
      <c r="BC97" s="13">
        <v>3.6909999999999998E-2</v>
      </c>
      <c r="BD97" s="14"/>
      <c r="BE97" s="12"/>
    </row>
    <row r="98" spans="1:57" x14ac:dyDescent="0.35">
      <c r="A98" s="12"/>
      <c r="B98" s="12">
        <v>88</v>
      </c>
      <c r="C98" s="13">
        <v>3.2489999999999998E-2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3.9440000000000003E-2</v>
      </c>
      <c r="AK98" s="13"/>
      <c r="AL98" s="13"/>
      <c r="AM98" s="13">
        <v>3.4410000000000003E-2</v>
      </c>
      <c r="AN98" s="13"/>
      <c r="AO98" s="13"/>
      <c r="AP98" s="13"/>
      <c r="AQ98" s="13"/>
      <c r="AR98" s="13"/>
      <c r="AS98" s="13"/>
      <c r="AT98" s="13"/>
      <c r="AU98" s="13"/>
      <c r="AV98" s="13"/>
      <c r="AW98" s="13"/>
      <c r="AX98" s="13"/>
      <c r="AY98" s="13"/>
      <c r="AZ98" s="13"/>
      <c r="BA98" s="13"/>
      <c r="BB98" s="13"/>
      <c r="BC98" s="13">
        <v>3.687E-2</v>
      </c>
      <c r="BD98" s="14"/>
      <c r="BE98" s="12"/>
    </row>
    <row r="99" spans="1:57" x14ac:dyDescent="0.35">
      <c r="A99" s="12"/>
      <c r="B99" s="12">
        <v>89</v>
      </c>
      <c r="C99" s="13">
        <v>3.2489999999999998E-2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3.9359999999999999E-2</v>
      </c>
      <c r="AK99" s="13"/>
      <c r="AL99" s="13"/>
      <c r="AM99" s="13">
        <v>3.4389999999999997E-2</v>
      </c>
      <c r="AN99" s="13"/>
      <c r="AO99" s="13"/>
      <c r="AP99" s="13"/>
      <c r="AQ99" s="13"/>
      <c r="AR99" s="13"/>
      <c r="AS99" s="13"/>
      <c r="AT99" s="13"/>
      <c r="AU99" s="13"/>
      <c r="AV99" s="13"/>
      <c r="AW99" s="13"/>
      <c r="AX99" s="13"/>
      <c r="AY99" s="13"/>
      <c r="AZ99" s="13"/>
      <c r="BA99" s="13"/>
      <c r="BB99" s="13"/>
      <c r="BC99" s="13">
        <v>3.6830000000000002E-2</v>
      </c>
      <c r="BD99" s="14"/>
      <c r="BE99" s="12"/>
    </row>
    <row r="100" spans="1:57" x14ac:dyDescent="0.35">
      <c r="A100" s="12"/>
      <c r="B100" s="15">
        <v>90</v>
      </c>
      <c r="C100" s="16">
        <v>3.2500000000000001E-2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3.9289999999999999E-2</v>
      </c>
      <c r="AK100" s="16"/>
      <c r="AL100" s="16"/>
      <c r="AM100" s="16">
        <v>3.4380000000000001E-2</v>
      </c>
      <c r="AN100" s="16"/>
      <c r="AO100" s="16"/>
      <c r="AP100" s="16"/>
      <c r="AQ100" s="16"/>
      <c r="AR100" s="16"/>
      <c r="AS100" s="16"/>
      <c r="AT100" s="16"/>
      <c r="AU100" s="16"/>
      <c r="AV100" s="16"/>
      <c r="AW100" s="16"/>
      <c r="AX100" s="16"/>
      <c r="AY100" s="16"/>
      <c r="AZ100" s="16"/>
      <c r="BA100" s="16"/>
      <c r="BB100" s="16"/>
      <c r="BC100" s="16">
        <v>3.678E-2</v>
      </c>
      <c r="BD100" s="14"/>
      <c r="BE100" s="12"/>
    </row>
    <row r="101" spans="1:57" x14ac:dyDescent="0.35">
      <c r="A101" s="12"/>
      <c r="B101" s="12">
        <v>91</v>
      </c>
      <c r="C101" s="13">
        <v>3.2500000000000001E-2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3.9219999999999998E-2</v>
      </c>
      <c r="AK101" s="13"/>
      <c r="AL101" s="13"/>
      <c r="AM101" s="13">
        <v>3.4360000000000002E-2</v>
      </c>
      <c r="AN101" s="13"/>
      <c r="AO101" s="13"/>
      <c r="AP101" s="13"/>
      <c r="AQ101" s="13"/>
      <c r="AR101" s="13"/>
      <c r="AS101" s="13"/>
      <c r="AT101" s="13"/>
      <c r="AU101" s="13"/>
      <c r="AV101" s="13"/>
      <c r="AW101" s="13"/>
      <c r="AX101" s="13"/>
      <c r="AY101" s="13"/>
      <c r="AZ101" s="13"/>
      <c r="BA101" s="13"/>
      <c r="BB101" s="13"/>
      <c r="BC101" s="13">
        <v>3.6740000000000002E-2</v>
      </c>
      <c r="BD101" s="14"/>
      <c r="BE101" s="12"/>
    </row>
    <row r="102" spans="1:57" x14ac:dyDescent="0.35">
      <c r="A102" s="12"/>
      <c r="B102" s="12">
        <v>92</v>
      </c>
      <c r="C102" s="13">
        <v>3.2509999999999997E-2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3.9149999999999997E-2</v>
      </c>
      <c r="AK102" s="13"/>
      <c r="AL102" s="13"/>
      <c r="AM102" s="13">
        <v>3.4349999999999999E-2</v>
      </c>
      <c r="AN102" s="13"/>
      <c r="AO102" s="13"/>
      <c r="AP102" s="13"/>
      <c r="AQ102" s="13"/>
      <c r="AR102" s="13"/>
      <c r="AS102" s="13"/>
      <c r="AT102" s="13"/>
      <c r="AU102" s="13"/>
      <c r="AV102" s="13"/>
      <c r="AW102" s="13"/>
      <c r="AX102" s="13"/>
      <c r="AY102" s="13"/>
      <c r="AZ102" s="13"/>
      <c r="BA102" s="13"/>
      <c r="BB102" s="13"/>
      <c r="BC102" s="13">
        <v>3.6700000000000003E-2</v>
      </c>
      <c r="BD102" s="14"/>
      <c r="BE102" s="12"/>
    </row>
    <row r="103" spans="1:57" x14ac:dyDescent="0.35">
      <c r="A103" s="12"/>
      <c r="B103" s="12">
        <v>93</v>
      </c>
      <c r="C103" s="13">
        <v>3.2509999999999997E-2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3.9079999999999997E-2</v>
      </c>
      <c r="AK103" s="13"/>
      <c r="AL103" s="13"/>
      <c r="AM103" s="13">
        <v>3.4340000000000002E-2</v>
      </c>
      <c r="AN103" s="13"/>
      <c r="AO103" s="13"/>
      <c r="AP103" s="13"/>
      <c r="AQ103" s="13"/>
      <c r="AR103" s="13"/>
      <c r="AS103" s="13"/>
      <c r="AT103" s="13"/>
      <c r="AU103" s="13"/>
      <c r="AV103" s="13"/>
      <c r="AW103" s="13"/>
      <c r="AX103" s="13"/>
      <c r="AY103" s="13"/>
      <c r="AZ103" s="13"/>
      <c r="BA103" s="13"/>
      <c r="BB103" s="13"/>
      <c r="BC103" s="13">
        <v>3.6659999999999998E-2</v>
      </c>
      <c r="BD103" s="14"/>
      <c r="BE103" s="12"/>
    </row>
    <row r="104" spans="1:57" x14ac:dyDescent="0.35">
      <c r="A104" s="12"/>
      <c r="B104" s="12">
        <v>94</v>
      </c>
      <c r="C104" s="13">
        <v>3.252E-2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3.9019999999999999E-2</v>
      </c>
      <c r="AK104" s="13"/>
      <c r="AL104" s="13"/>
      <c r="AM104" s="13">
        <v>3.4320000000000003E-2</v>
      </c>
      <c r="AN104" s="13"/>
      <c r="AO104" s="13"/>
      <c r="AP104" s="13"/>
      <c r="AQ104" s="13"/>
      <c r="AR104" s="13"/>
      <c r="AS104" s="13"/>
      <c r="AT104" s="13"/>
      <c r="AU104" s="13"/>
      <c r="AV104" s="13"/>
      <c r="AW104" s="13"/>
      <c r="AX104" s="13"/>
      <c r="AY104" s="13"/>
      <c r="AZ104" s="13"/>
      <c r="BA104" s="13"/>
      <c r="BB104" s="13"/>
      <c r="BC104" s="13">
        <v>3.662E-2</v>
      </c>
      <c r="BD104" s="14"/>
      <c r="BE104" s="12"/>
    </row>
    <row r="105" spans="1:57" x14ac:dyDescent="0.35">
      <c r="A105" s="12"/>
      <c r="B105" s="15">
        <v>95</v>
      </c>
      <c r="C105" s="16">
        <v>3.252E-2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3.8949999999999999E-2</v>
      </c>
      <c r="AK105" s="16"/>
      <c r="AL105" s="16"/>
      <c r="AM105" s="16">
        <v>3.431E-2</v>
      </c>
      <c r="AN105" s="16"/>
      <c r="AO105" s="16"/>
      <c r="AP105" s="16"/>
      <c r="AQ105" s="16"/>
      <c r="AR105" s="16"/>
      <c r="AS105" s="16"/>
      <c r="AT105" s="16"/>
      <c r="AU105" s="16"/>
      <c r="AV105" s="16"/>
      <c r="AW105" s="16"/>
      <c r="AX105" s="16"/>
      <c r="AY105" s="16"/>
      <c r="AZ105" s="16"/>
      <c r="BA105" s="16"/>
      <c r="BB105" s="16"/>
      <c r="BC105" s="16">
        <v>3.6580000000000001E-2</v>
      </c>
      <c r="BD105" s="14"/>
      <c r="BE105" s="12"/>
    </row>
    <row r="106" spans="1:57" x14ac:dyDescent="0.35">
      <c r="A106" s="12"/>
      <c r="B106" s="12">
        <v>96</v>
      </c>
      <c r="C106" s="13">
        <v>3.2530000000000003E-2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3.8890000000000001E-2</v>
      </c>
      <c r="AK106" s="13"/>
      <c r="AL106" s="13"/>
      <c r="AM106" s="13">
        <v>3.4290000000000001E-2</v>
      </c>
      <c r="AN106" s="13"/>
      <c r="AO106" s="13"/>
      <c r="AP106" s="13"/>
      <c r="AQ106" s="13"/>
      <c r="AR106" s="13"/>
      <c r="AS106" s="13"/>
      <c r="AT106" s="13"/>
      <c r="AU106" s="13"/>
      <c r="AV106" s="13"/>
      <c r="AW106" s="13"/>
      <c r="AX106" s="13"/>
      <c r="AY106" s="13"/>
      <c r="AZ106" s="13"/>
      <c r="BA106" s="13"/>
      <c r="BB106" s="13"/>
      <c r="BC106" s="13">
        <v>3.6549999999999999E-2</v>
      </c>
      <c r="BD106" s="14"/>
      <c r="BE106" s="12"/>
    </row>
    <row r="107" spans="1:57" x14ac:dyDescent="0.35">
      <c r="A107" s="12"/>
      <c r="B107" s="12">
        <v>97</v>
      </c>
      <c r="C107" s="13">
        <v>3.2530000000000003E-2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3.8830000000000003E-2</v>
      </c>
      <c r="AK107" s="13"/>
      <c r="AL107" s="13"/>
      <c r="AM107" s="13">
        <v>3.4279999999999998E-2</v>
      </c>
      <c r="AN107" s="13"/>
      <c r="AO107" s="13"/>
      <c r="AP107" s="13"/>
      <c r="AQ107" s="13"/>
      <c r="AR107" s="13"/>
      <c r="AS107" s="13"/>
      <c r="AT107" s="13"/>
      <c r="AU107" s="13"/>
      <c r="AV107" s="13"/>
      <c r="AW107" s="13"/>
      <c r="AX107" s="13"/>
      <c r="AY107" s="13"/>
      <c r="AZ107" s="13"/>
      <c r="BA107" s="13"/>
      <c r="BB107" s="13"/>
      <c r="BC107" s="13">
        <v>3.6510000000000001E-2</v>
      </c>
      <c r="BD107" s="14"/>
      <c r="BE107" s="12"/>
    </row>
    <row r="108" spans="1:57" x14ac:dyDescent="0.35">
      <c r="A108" s="12"/>
      <c r="B108" s="12">
        <v>98</v>
      </c>
      <c r="C108" s="13">
        <v>3.2539999999999999E-2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3.8769999999999999E-2</v>
      </c>
      <c r="AK108" s="13"/>
      <c r="AL108" s="13"/>
      <c r="AM108" s="13">
        <v>3.4270000000000002E-2</v>
      </c>
      <c r="AN108" s="13"/>
      <c r="AO108" s="13"/>
      <c r="AP108" s="13"/>
      <c r="AQ108" s="13"/>
      <c r="AR108" s="13"/>
      <c r="AS108" s="13"/>
      <c r="AT108" s="13"/>
      <c r="AU108" s="13"/>
      <c r="AV108" s="13"/>
      <c r="AW108" s="13"/>
      <c r="AX108" s="13"/>
      <c r="AY108" s="13"/>
      <c r="AZ108" s="13"/>
      <c r="BA108" s="13"/>
      <c r="BB108" s="13"/>
      <c r="BC108" s="13">
        <v>3.6470000000000002E-2</v>
      </c>
      <c r="BD108" s="14"/>
      <c r="BE108" s="12"/>
    </row>
    <row r="109" spans="1:57" x14ac:dyDescent="0.35">
      <c r="A109" s="12"/>
      <c r="B109" s="12">
        <v>99</v>
      </c>
      <c r="C109" s="13">
        <v>3.2539999999999999E-2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3.8710000000000001E-2</v>
      </c>
      <c r="AK109" s="13"/>
      <c r="AL109" s="13"/>
      <c r="AM109" s="13">
        <v>3.4259999999999999E-2</v>
      </c>
      <c r="AN109" s="13"/>
      <c r="AO109" s="13"/>
      <c r="AP109" s="13"/>
      <c r="AQ109" s="13"/>
      <c r="AR109" s="13"/>
      <c r="AS109" s="13"/>
      <c r="AT109" s="13"/>
      <c r="AU109" s="13"/>
      <c r="AV109" s="13"/>
      <c r="AW109" s="13"/>
      <c r="AX109" s="13"/>
      <c r="AY109" s="13"/>
      <c r="AZ109" s="13"/>
      <c r="BA109" s="13"/>
      <c r="BB109" s="13"/>
      <c r="BC109" s="13">
        <v>3.644E-2</v>
      </c>
      <c r="BD109" s="14"/>
      <c r="BE109" s="12"/>
    </row>
    <row r="110" spans="1:57" x14ac:dyDescent="0.35">
      <c r="A110" s="12"/>
      <c r="B110" s="15">
        <v>100</v>
      </c>
      <c r="C110" s="16">
        <v>3.2550000000000003E-2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3.8649999999999997E-2</v>
      </c>
      <c r="AK110" s="16"/>
      <c r="AL110" s="16"/>
      <c r="AM110" s="16">
        <v>3.424E-2</v>
      </c>
      <c r="AN110" s="16"/>
      <c r="AO110" s="16"/>
      <c r="AP110" s="16"/>
      <c r="AQ110" s="16"/>
      <c r="AR110" s="16"/>
      <c r="AS110" s="16"/>
      <c r="AT110" s="16"/>
      <c r="AU110" s="16"/>
      <c r="AV110" s="16"/>
      <c r="AW110" s="16"/>
      <c r="AX110" s="16"/>
      <c r="AY110" s="16"/>
      <c r="AZ110" s="16"/>
      <c r="BA110" s="16"/>
      <c r="BB110" s="16"/>
      <c r="BC110" s="16">
        <v>3.6409999999999998E-2</v>
      </c>
      <c r="BD110" s="14"/>
      <c r="BE110" s="12"/>
    </row>
    <row r="111" spans="1:57" x14ac:dyDescent="0.35">
      <c r="A111" s="12"/>
      <c r="B111" s="12">
        <v>101</v>
      </c>
      <c r="C111" s="13">
        <v>3.2550000000000003E-2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3.8600000000000002E-2</v>
      </c>
      <c r="AK111" s="13"/>
      <c r="AL111" s="13"/>
      <c r="AM111" s="13">
        <v>3.4229999999999997E-2</v>
      </c>
      <c r="AN111" s="13"/>
      <c r="AO111" s="13"/>
      <c r="AP111" s="13"/>
      <c r="AQ111" s="13"/>
      <c r="AR111" s="13"/>
      <c r="AS111" s="13"/>
      <c r="AT111" s="13"/>
      <c r="AU111" s="13"/>
      <c r="AV111" s="13"/>
      <c r="AW111" s="13"/>
      <c r="AX111" s="13"/>
      <c r="AY111" s="13"/>
      <c r="AZ111" s="13"/>
      <c r="BA111" s="13"/>
      <c r="BB111" s="13"/>
      <c r="BC111" s="13">
        <v>3.637E-2</v>
      </c>
      <c r="BD111" s="14"/>
      <c r="BE111" s="12"/>
    </row>
    <row r="112" spans="1:57" x14ac:dyDescent="0.35">
      <c r="A112" s="12"/>
      <c r="B112" s="12">
        <v>102</v>
      </c>
      <c r="C112" s="13">
        <v>3.2559999999999999E-2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3.8539999999999998E-2</v>
      </c>
      <c r="AK112" s="13"/>
      <c r="AL112" s="13"/>
      <c r="AM112" s="13">
        <v>3.422E-2</v>
      </c>
      <c r="AN112" s="13"/>
      <c r="AO112" s="13"/>
      <c r="AP112" s="13"/>
      <c r="AQ112" s="13"/>
      <c r="AR112" s="13"/>
      <c r="AS112" s="13"/>
      <c r="AT112" s="13"/>
      <c r="AU112" s="13"/>
      <c r="AV112" s="13"/>
      <c r="AW112" s="13"/>
      <c r="AX112" s="13"/>
      <c r="AY112" s="13"/>
      <c r="AZ112" s="13"/>
      <c r="BA112" s="13"/>
      <c r="BB112" s="13"/>
      <c r="BC112" s="13">
        <v>3.6339999999999997E-2</v>
      </c>
      <c r="BD112" s="14"/>
      <c r="BE112" s="12"/>
    </row>
    <row r="113" spans="1:57" x14ac:dyDescent="0.35">
      <c r="A113" s="12"/>
      <c r="B113" s="12">
        <v>103</v>
      </c>
      <c r="C113" s="13">
        <v>3.2559999999999999E-2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3.8490000000000003E-2</v>
      </c>
      <c r="AK113" s="13"/>
      <c r="AL113" s="13"/>
      <c r="AM113" s="13">
        <v>3.4209999999999997E-2</v>
      </c>
      <c r="AN113" s="13"/>
      <c r="AO113" s="13"/>
      <c r="AP113" s="13"/>
      <c r="AQ113" s="13"/>
      <c r="AR113" s="13"/>
      <c r="AS113" s="13"/>
      <c r="AT113" s="13"/>
      <c r="AU113" s="13"/>
      <c r="AV113" s="13"/>
      <c r="AW113" s="13"/>
      <c r="AX113" s="13"/>
      <c r="AY113" s="13"/>
      <c r="AZ113" s="13"/>
      <c r="BA113" s="13"/>
      <c r="BB113" s="13"/>
      <c r="BC113" s="13">
        <v>3.6310000000000002E-2</v>
      </c>
      <c r="BD113" s="14"/>
      <c r="BE113" s="12"/>
    </row>
    <row r="114" spans="1:57" x14ac:dyDescent="0.35">
      <c r="A114" s="12"/>
      <c r="B114" s="12">
        <v>104</v>
      </c>
      <c r="C114" s="13">
        <v>3.2570000000000002E-2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3.8429999999999999E-2</v>
      </c>
      <c r="AK114" s="13"/>
      <c r="AL114" s="13"/>
      <c r="AM114" s="13">
        <v>3.4200000000000001E-2</v>
      </c>
      <c r="AN114" s="13"/>
      <c r="AO114" s="13"/>
      <c r="AP114" s="13"/>
      <c r="AQ114" s="13"/>
      <c r="AR114" s="13"/>
      <c r="AS114" s="13"/>
      <c r="AT114" s="13"/>
      <c r="AU114" s="13"/>
      <c r="AV114" s="13"/>
      <c r="AW114" s="13"/>
      <c r="AX114" s="13"/>
      <c r="AY114" s="13"/>
      <c r="AZ114" s="13"/>
      <c r="BA114" s="13"/>
      <c r="BB114" s="13"/>
      <c r="BC114" s="13">
        <v>3.6269999999999997E-2</v>
      </c>
      <c r="BD114" s="14"/>
      <c r="BE114" s="12"/>
    </row>
    <row r="115" spans="1:57" x14ac:dyDescent="0.35">
      <c r="A115" s="12"/>
      <c r="B115" s="15">
        <v>105</v>
      </c>
      <c r="C115" s="16">
        <v>3.2570000000000002E-2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3.8379999999999997E-2</v>
      </c>
      <c r="AK115" s="16"/>
      <c r="AL115" s="16"/>
      <c r="AM115" s="16">
        <v>3.4180000000000002E-2</v>
      </c>
      <c r="AN115" s="16"/>
      <c r="AO115" s="16"/>
      <c r="AP115" s="16"/>
      <c r="AQ115" s="16"/>
      <c r="AR115" s="16"/>
      <c r="AS115" s="16"/>
      <c r="AT115" s="16"/>
      <c r="AU115" s="16"/>
      <c r="AV115" s="16"/>
      <c r="AW115" s="16"/>
      <c r="AX115" s="16"/>
      <c r="AY115" s="16"/>
      <c r="AZ115" s="16"/>
      <c r="BA115" s="16"/>
      <c r="BB115" s="16"/>
      <c r="BC115" s="16">
        <v>3.6240000000000001E-2</v>
      </c>
      <c r="BD115" s="14"/>
      <c r="BE115" s="12"/>
    </row>
    <row r="116" spans="1:57" x14ac:dyDescent="0.35">
      <c r="A116" s="12"/>
      <c r="B116" s="12">
        <v>106</v>
      </c>
      <c r="C116" s="13">
        <v>3.2570000000000002E-2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3.8330000000000003E-2</v>
      </c>
      <c r="AK116" s="13"/>
      <c r="AL116" s="13"/>
      <c r="AM116" s="13">
        <v>3.4169999999999999E-2</v>
      </c>
      <c r="AN116" s="13"/>
      <c r="AO116" s="13"/>
      <c r="AP116" s="13"/>
      <c r="AQ116" s="13"/>
      <c r="AR116" s="13"/>
      <c r="AS116" s="13"/>
      <c r="AT116" s="13"/>
      <c r="AU116" s="13"/>
      <c r="AV116" s="13"/>
      <c r="AW116" s="13"/>
      <c r="AX116" s="13"/>
      <c r="AY116" s="13"/>
      <c r="AZ116" s="13"/>
      <c r="BA116" s="13"/>
      <c r="BB116" s="13"/>
      <c r="BC116" s="13">
        <v>3.6209999999999999E-2</v>
      </c>
      <c r="BD116" s="14"/>
      <c r="BE116" s="12"/>
    </row>
    <row r="117" spans="1:57" x14ac:dyDescent="0.35">
      <c r="A117" s="12"/>
      <c r="B117" s="12">
        <v>107</v>
      </c>
      <c r="C117" s="13">
        <v>3.2579999999999998E-2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3.8280000000000002E-2</v>
      </c>
      <c r="AK117" s="13"/>
      <c r="AL117" s="13"/>
      <c r="AM117" s="13">
        <v>3.4160000000000003E-2</v>
      </c>
      <c r="AN117" s="13"/>
      <c r="AO117" s="13"/>
      <c r="AP117" s="13"/>
      <c r="AQ117" s="13"/>
      <c r="AR117" s="13"/>
      <c r="AS117" s="13"/>
      <c r="AT117" s="13"/>
      <c r="AU117" s="13"/>
      <c r="AV117" s="13"/>
      <c r="AW117" s="13"/>
      <c r="AX117" s="13"/>
      <c r="AY117" s="13"/>
      <c r="AZ117" s="13"/>
      <c r="BA117" s="13"/>
      <c r="BB117" s="13"/>
      <c r="BC117" s="13">
        <v>3.6179999999999997E-2</v>
      </c>
      <c r="BD117" s="14"/>
      <c r="BE117" s="12"/>
    </row>
    <row r="118" spans="1:57" x14ac:dyDescent="0.35">
      <c r="A118" s="12"/>
      <c r="B118" s="12">
        <v>108</v>
      </c>
      <c r="C118" s="13">
        <v>3.2579999999999998E-2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3.823E-2</v>
      </c>
      <c r="AK118" s="13"/>
      <c r="AL118" s="13"/>
      <c r="AM118" s="13">
        <v>3.415E-2</v>
      </c>
      <c r="AN118" s="13"/>
      <c r="AO118" s="13"/>
      <c r="AP118" s="13"/>
      <c r="AQ118" s="13"/>
      <c r="AR118" s="13"/>
      <c r="AS118" s="13"/>
      <c r="AT118" s="13"/>
      <c r="AU118" s="13"/>
      <c r="AV118" s="13"/>
      <c r="AW118" s="13"/>
      <c r="AX118" s="13"/>
      <c r="AY118" s="13"/>
      <c r="AZ118" s="13"/>
      <c r="BA118" s="13"/>
      <c r="BB118" s="13"/>
      <c r="BC118" s="13">
        <v>3.6150000000000002E-2</v>
      </c>
      <c r="BD118" s="14"/>
      <c r="BE118" s="12"/>
    </row>
    <row r="119" spans="1:57" x14ac:dyDescent="0.35">
      <c r="A119" s="12"/>
      <c r="B119" s="12">
        <v>109</v>
      </c>
      <c r="C119" s="13">
        <v>3.2579999999999998E-2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3.8179999999999999E-2</v>
      </c>
      <c r="AK119" s="13"/>
      <c r="AL119" s="13"/>
      <c r="AM119" s="13">
        <v>3.4139999999999997E-2</v>
      </c>
      <c r="AN119" s="13"/>
      <c r="AO119" s="13"/>
      <c r="AP119" s="13"/>
      <c r="AQ119" s="13"/>
      <c r="AR119" s="13"/>
      <c r="AS119" s="13"/>
      <c r="AT119" s="13"/>
      <c r="AU119" s="13"/>
      <c r="AV119" s="13"/>
      <c r="AW119" s="13"/>
      <c r="AX119" s="13"/>
      <c r="AY119" s="13"/>
      <c r="AZ119" s="13"/>
      <c r="BA119" s="13"/>
      <c r="BB119" s="13"/>
      <c r="BC119" s="13">
        <v>3.6119999999999999E-2</v>
      </c>
      <c r="BD119" s="14"/>
      <c r="BE119" s="12"/>
    </row>
    <row r="120" spans="1:57" x14ac:dyDescent="0.35">
      <c r="A120" s="12"/>
      <c r="B120" s="15">
        <v>110</v>
      </c>
      <c r="C120" s="16">
        <v>3.2590000000000001E-2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3.8129999999999997E-2</v>
      </c>
      <c r="AK120" s="16"/>
      <c r="AL120" s="16"/>
      <c r="AM120" s="16">
        <v>3.4130000000000001E-2</v>
      </c>
      <c r="AN120" s="16"/>
      <c r="AO120" s="16"/>
      <c r="AP120" s="16"/>
      <c r="AQ120" s="16"/>
      <c r="AR120" s="16"/>
      <c r="AS120" s="16"/>
      <c r="AT120" s="16"/>
      <c r="AU120" s="16"/>
      <c r="AV120" s="16"/>
      <c r="AW120" s="16"/>
      <c r="AX120" s="16"/>
      <c r="AY120" s="16"/>
      <c r="AZ120" s="16"/>
      <c r="BA120" s="16"/>
      <c r="BB120" s="16"/>
      <c r="BC120" s="16">
        <v>3.61E-2</v>
      </c>
      <c r="BD120" s="14"/>
      <c r="BE120" s="12"/>
    </row>
    <row r="121" spans="1:57" x14ac:dyDescent="0.35">
      <c r="A121" s="12"/>
      <c r="B121" s="12">
        <v>111</v>
      </c>
      <c r="C121" s="13">
        <v>3.2590000000000001E-2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3.8089999999999999E-2</v>
      </c>
      <c r="AK121" s="13"/>
      <c r="AL121" s="13"/>
      <c r="AM121" s="13">
        <v>3.4119999999999998E-2</v>
      </c>
      <c r="AN121" s="13"/>
      <c r="AO121" s="13"/>
      <c r="AP121" s="13"/>
      <c r="AQ121" s="13"/>
      <c r="AR121" s="13"/>
      <c r="AS121" s="13"/>
      <c r="AT121" s="13"/>
      <c r="AU121" s="13"/>
      <c r="AV121" s="13"/>
      <c r="AW121" s="13"/>
      <c r="AX121" s="13"/>
      <c r="AY121" s="13"/>
      <c r="AZ121" s="13"/>
      <c r="BA121" s="13"/>
      <c r="BB121" s="13"/>
      <c r="BC121" s="13">
        <v>3.6069999999999998E-2</v>
      </c>
      <c r="BD121" s="14"/>
      <c r="BE121" s="12"/>
    </row>
    <row r="122" spans="1:57" x14ac:dyDescent="0.35">
      <c r="A122" s="12"/>
      <c r="B122" s="12">
        <v>112</v>
      </c>
      <c r="C122" s="13">
        <v>3.2599999999999997E-2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3.8039999999999997E-2</v>
      </c>
      <c r="AK122" s="13"/>
      <c r="AL122" s="13"/>
      <c r="AM122" s="13">
        <v>3.4110000000000001E-2</v>
      </c>
      <c r="AN122" s="13"/>
      <c r="AO122" s="13"/>
      <c r="AP122" s="13"/>
      <c r="AQ122" s="13"/>
      <c r="AR122" s="13"/>
      <c r="AS122" s="13"/>
      <c r="AT122" s="13"/>
      <c r="AU122" s="13"/>
      <c r="AV122" s="13"/>
      <c r="AW122" s="13"/>
      <c r="AX122" s="13"/>
      <c r="AY122" s="13"/>
      <c r="AZ122" s="13"/>
      <c r="BA122" s="13"/>
      <c r="BB122" s="13"/>
      <c r="BC122" s="13">
        <v>3.6040000000000003E-2</v>
      </c>
      <c r="BD122" s="14"/>
      <c r="BE122" s="12"/>
    </row>
    <row r="123" spans="1:57" x14ac:dyDescent="0.35">
      <c r="A123" s="12"/>
      <c r="B123" s="12">
        <v>113</v>
      </c>
      <c r="C123" s="13">
        <v>3.2599999999999997E-2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3.7999999999999999E-2</v>
      </c>
      <c r="AK123" s="13"/>
      <c r="AL123" s="13"/>
      <c r="AM123" s="13">
        <v>3.4099999999999998E-2</v>
      </c>
      <c r="AN123" s="13"/>
      <c r="AO123" s="13"/>
      <c r="AP123" s="13"/>
      <c r="AQ123" s="13"/>
      <c r="AR123" s="13"/>
      <c r="AS123" s="13"/>
      <c r="AT123" s="13"/>
      <c r="AU123" s="13"/>
      <c r="AV123" s="13"/>
      <c r="AW123" s="13"/>
      <c r="AX123" s="13"/>
      <c r="AY123" s="13"/>
      <c r="AZ123" s="13"/>
      <c r="BA123" s="13"/>
      <c r="BB123" s="13"/>
      <c r="BC123" s="13">
        <v>3.601E-2</v>
      </c>
      <c r="BD123" s="14"/>
      <c r="BE123" s="12"/>
    </row>
    <row r="124" spans="1:57" x14ac:dyDescent="0.35">
      <c r="A124" s="12"/>
      <c r="B124" s="12">
        <v>114</v>
      </c>
      <c r="C124" s="13">
        <v>3.2599999999999997E-2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3.7949999999999998E-2</v>
      </c>
      <c r="AK124" s="13"/>
      <c r="AL124" s="13"/>
      <c r="AM124" s="13">
        <v>3.4090000000000002E-2</v>
      </c>
      <c r="AN124" s="13"/>
      <c r="AO124" s="13"/>
      <c r="AP124" s="13"/>
      <c r="AQ124" s="13"/>
      <c r="AR124" s="13"/>
      <c r="AS124" s="13"/>
      <c r="AT124" s="13"/>
      <c r="AU124" s="13"/>
      <c r="AV124" s="13"/>
      <c r="AW124" s="13"/>
      <c r="AX124" s="13"/>
      <c r="AY124" s="13"/>
      <c r="AZ124" s="13"/>
      <c r="BA124" s="13"/>
      <c r="BB124" s="13"/>
      <c r="BC124" s="13">
        <v>3.5990000000000001E-2</v>
      </c>
      <c r="BD124" s="14"/>
      <c r="BE124" s="12"/>
    </row>
    <row r="125" spans="1:57" x14ac:dyDescent="0.35">
      <c r="A125" s="12"/>
      <c r="B125" s="15">
        <v>115</v>
      </c>
      <c r="C125" s="16">
        <v>3.261E-2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3.7909999999999999E-2</v>
      </c>
      <c r="AK125" s="16"/>
      <c r="AL125" s="16"/>
      <c r="AM125" s="16">
        <v>3.4079999999999999E-2</v>
      </c>
      <c r="AN125" s="16"/>
      <c r="AO125" s="16"/>
      <c r="AP125" s="16"/>
      <c r="AQ125" s="16"/>
      <c r="AR125" s="16"/>
      <c r="AS125" s="16"/>
      <c r="AT125" s="16"/>
      <c r="AU125" s="16"/>
      <c r="AV125" s="16"/>
      <c r="AW125" s="16"/>
      <c r="AX125" s="16"/>
      <c r="AY125" s="16"/>
      <c r="AZ125" s="16"/>
      <c r="BA125" s="16"/>
      <c r="BB125" s="16"/>
      <c r="BC125" s="16">
        <v>3.5959999999999999E-2</v>
      </c>
      <c r="BD125" s="14"/>
      <c r="BE125" s="12"/>
    </row>
    <row r="126" spans="1:57" x14ac:dyDescent="0.35">
      <c r="A126" s="12"/>
      <c r="B126" s="12">
        <v>116</v>
      </c>
      <c r="C126" s="13">
        <v>3.261E-2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3.7870000000000001E-2</v>
      </c>
      <c r="AK126" s="13"/>
      <c r="AL126" s="13"/>
      <c r="AM126" s="13">
        <v>3.4070000000000003E-2</v>
      </c>
      <c r="AN126" s="13"/>
      <c r="AO126" s="13"/>
      <c r="AP126" s="13"/>
      <c r="AQ126" s="13"/>
      <c r="AR126" s="13"/>
      <c r="AS126" s="13"/>
      <c r="AT126" s="13"/>
      <c r="AU126" s="13"/>
      <c r="AV126" s="13"/>
      <c r="AW126" s="13"/>
      <c r="AX126" s="13"/>
      <c r="AY126" s="13"/>
      <c r="AZ126" s="13"/>
      <c r="BA126" s="13"/>
      <c r="BB126" s="13"/>
      <c r="BC126" s="13">
        <v>3.594E-2</v>
      </c>
      <c r="BD126" s="14"/>
      <c r="BE126" s="12"/>
    </row>
    <row r="127" spans="1:57" x14ac:dyDescent="0.35">
      <c r="A127" s="12"/>
      <c r="B127" s="12">
        <v>117</v>
      </c>
      <c r="C127" s="13">
        <v>3.261E-2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3.7819999999999999E-2</v>
      </c>
      <c r="AK127" s="13"/>
      <c r="AL127" s="13"/>
      <c r="AM127" s="13">
        <v>3.406E-2</v>
      </c>
      <c r="AN127" s="13"/>
      <c r="AO127" s="13"/>
      <c r="AP127" s="13"/>
      <c r="AQ127" s="13"/>
      <c r="AR127" s="13"/>
      <c r="AS127" s="13"/>
      <c r="AT127" s="13"/>
      <c r="AU127" s="13"/>
      <c r="AV127" s="13"/>
      <c r="AW127" s="13"/>
      <c r="AX127" s="13"/>
      <c r="AY127" s="13"/>
      <c r="AZ127" s="13"/>
      <c r="BA127" s="13"/>
      <c r="BB127" s="13"/>
      <c r="BC127" s="13">
        <v>3.5909999999999997E-2</v>
      </c>
      <c r="BD127" s="14"/>
      <c r="BE127" s="12"/>
    </row>
    <row r="128" spans="1:57" x14ac:dyDescent="0.35">
      <c r="A128" s="12"/>
      <c r="B128" s="12">
        <v>118</v>
      </c>
      <c r="C128" s="13">
        <v>3.2620000000000003E-2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3.7780000000000001E-2</v>
      </c>
      <c r="AK128" s="13"/>
      <c r="AL128" s="13"/>
      <c r="AM128" s="13">
        <v>3.4049999999999997E-2</v>
      </c>
      <c r="AN128" s="13"/>
      <c r="AO128" s="13"/>
      <c r="AP128" s="13"/>
      <c r="AQ128" s="13"/>
      <c r="AR128" s="13"/>
      <c r="AS128" s="13"/>
      <c r="AT128" s="13"/>
      <c r="AU128" s="13"/>
      <c r="AV128" s="13"/>
      <c r="AW128" s="13"/>
      <c r="AX128" s="13"/>
      <c r="AY128" s="13"/>
      <c r="AZ128" s="13"/>
      <c r="BA128" s="13"/>
      <c r="BB128" s="13"/>
      <c r="BC128" s="13">
        <v>3.5889999999999998E-2</v>
      </c>
      <c r="BD128" s="14"/>
      <c r="BE128" s="12"/>
    </row>
    <row r="129" spans="1:57" x14ac:dyDescent="0.35">
      <c r="A129" s="12"/>
      <c r="B129" s="12">
        <v>119</v>
      </c>
      <c r="C129" s="13">
        <v>3.2620000000000003E-2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3.7740000000000003E-2</v>
      </c>
      <c r="AK129" s="13"/>
      <c r="AL129" s="13"/>
      <c r="AM129" s="13">
        <v>3.4040000000000001E-2</v>
      </c>
      <c r="AN129" s="13"/>
      <c r="AO129" s="13"/>
      <c r="AP129" s="13"/>
      <c r="AQ129" s="13"/>
      <c r="AR129" s="13"/>
      <c r="AS129" s="13"/>
      <c r="AT129" s="13"/>
      <c r="AU129" s="13"/>
      <c r="AV129" s="13"/>
      <c r="AW129" s="13"/>
      <c r="AX129" s="13"/>
      <c r="AY129" s="13"/>
      <c r="AZ129" s="13"/>
      <c r="BA129" s="13"/>
      <c r="BB129" s="13"/>
      <c r="BC129" s="13">
        <v>3.5860000000000003E-2</v>
      </c>
      <c r="BD129" s="14"/>
      <c r="BE129" s="12"/>
    </row>
    <row r="130" spans="1:57" x14ac:dyDescent="0.35">
      <c r="A130" s="12"/>
      <c r="B130" s="15">
        <v>120</v>
      </c>
      <c r="C130" s="16">
        <v>3.2620000000000003E-2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3.7699999999999997E-2</v>
      </c>
      <c r="AK130" s="16"/>
      <c r="AL130" s="16"/>
      <c r="AM130" s="16">
        <v>3.4040000000000001E-2</v>
      </c>
      <c r="AN130" s="16"/>
      <c r="AO130" s="16"/>
      <c r="AP130" s="16"/>
      <c r="AQ130" s="16"/>
      <c r="AR130" s="16"/>
      <c r="AS130" s="16"/>
      <c r="AT130" s="16"/>
      <c r="AU130" s="16"/>
      <c r="AV130" s="16"/>
      <c r="AW130" s="16"/>
      <c r="AX130" s="16"/>
      <c r="AY130" s="16"/>
      <c r="AZ130" s="16"/>
      <c r="BA130" s="16"/>
      <c r="BB130" s="16"/>
      <c r="BC130" s="16">
        <v>3.5839999999999997E-2</v>
      </c>
      <c r="BD130" s="14"/>
      <c r="BE130" s="12"/>
    </row>
    <row r="131" spans="1:57" x14ac:dyDescent="0.35">
      <c r="A131" s="12"/>
      <c r="B131" s="12">
        <v>121</v>
      </c>
      <c r="C131" s="13">
        <v>3.2629999999999999E-2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3.7659999999999999E-2</v>
      </c>
      <c r="AK131" s="13"/>
      <c r="AL131" s="13"/>
      <c r="AM131" s="13">
        <v>3.4029999999999998E-2</v>
      </c>
      <c r="AN131" s="13"/>
      <c r="AO131" s="13"/>
      <c r="AP131" s="13"/>
      <c r="AQ131" s="13"/>
      <c r="AR131" s="13"/>
      <c r="AS131" s="13"/>
      <c r="AT131" s="13"/>
      <c r="AU131" s="13"/>
      <c r="AV131" s="13"/>
      <c r="AW131" s="13"/>
      <c r="AX131" s="13"/>
      <c r="AY131" s="13"/>
      <c r="AZ131" s="13"/>
      <c r="BA131" s="13"/>
      <c r="BB131" s="13"/>
      <c r="BC131" s="13">
        <v>3.5810000000000002E-2</v>
      </c>
      <c r="BD131" s="14"/>
      <c r="BE131" s="12"/>
    </row>
    <row r="132" spans="1:57" x14ac:dyDescent="0.35">
      <c r="A132" s="12"/>
      <c r="B132" s="12">
        <v>122</v>
      </c>
      <c r="C132" s="13">
        <v>3.2629999999999999E-2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3.7620000000000001E-2</v>
      </c>
      <c r="AK132" s="13"/>
      <c r="AL132" s="13"/>
      <c r="AM132" s="13">
        <v>3.4020000000000002E-2</v>
      </c>
      <c r="AN132" s="13"/>
      <c r="AO132" s="13"/>
      <c r="AP132" s="13"/>
      <c r="AQ132" s="13"/>
      <c r="AR132" s="13"/>
      <c r="AS132" s="13"/>
      <c r="AT132" s="13"/>
      <c r="AU132" s="13"/>
      <c r="AV132" s="13"/>
      <c r="AW132" s="13"/>
      <c r="AX132" s="13"/>
      <c r="AY132" s="13"/>
      <c r="AZ132" s="13"/>
      <c r="BA132" s="13"/>
      <c r="BB132" s="13"/>
      <c r="BC132" s="13">
        <v>3.5790000000000002E-2</v>
      </c>
      <c r="BD132" s="14"/>
      <c r="BE132" s="12"/>
    </row>
    <row r="133" spans="1:57" x14ac:dyDescent="0.35">
      <c r="A133" s="12"/>
      <c r="B133" s="12">
        <v>123</v>
      </c>
      <c r="C133" s="13">
        <v>3.2629999999999999E-2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3.7589999999999998E-2</v>
      </c>
      <c r="AK133" s="13"/>
      <c r="AL133" s="13"/>
      <c r="AM133" s="13">
        <v>3.4009999999999999E-2</v>
      </c>
      <c r="AN133" s="13"/>
      <c r="AO133" s="13"/>
      <c r="AP133" s="13"/>
      <c r="AQ133" s="13"/>
      <c r="AR133" s="13"/>
      <c r="AS133" s="13"/>
      <c r="AT133" s="13"/>
      <c r="AU133" s="13"/>
      <c r="AV133" s="13"/>
      <c r="AW133" s="13"/>
      <c r="AX133" s="13"/>
      <c r="AY133" s="13"/>
      <c r="AZ133" s="13"/>
      <c r="BA133" s="13"/>
      <c r="BB133" s="13"/>
      <c r="BC133" s="13">
        <v>3.5770000000000003E-2</v>
      </c>
      <c r="BD133" s="14"/>
      <c r="BE133" s="12"/>
    </row>
    <row r="134" spans="1:57" x14ac:dyDescent="0.35">
      <c r="A134" s="12"/>
      <c r="B134" s="12">
        <v>124</v>
      </c>
      <c r="C134" s="13">
        <v>3.2629999999999999E-2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3.755E-2</v>
      </c>
      <c r="AK134" s="13"/>
      <c r="AL134" s="13"/>
      <c r="AM134" s="13">
        <v>3.4000000000000002E-2</v>
      </c>
      <c r="AN134" s="13"/>
      <c r="AO134" s="13"/>
      <c r="AP134" s="13"/>
      <c r="AQ134" s="13"/>
      <c r="AR134" s="13"/>
      <c r="AS134" s="13"/>
      <c r="AT134" s="13"/>
      <c r="AU134" s="13"/>
      <c r="AV134" s="13"/>
      <c r="AW134" s="13"/>
      <c r="AX134" s="13"/>
      <c r="AY134" s="13"/>
      <c r="AZ134" s="13"/>
      <c r="BA134" s="13"/>
      <c r="BB134" s="13"/>
      <c r="BC134" s="13">
        <v>3.5749999999999997E-2</v>
      </c>
      <c r="BD134" s="14"/>
      <c r="BE134" s="12"/>
    </row>
    <row r="135" spans="1:57" x14ac:dyDescent="0.35">
      <c r="A135" s="12"/>
      <c r="B135" s="15">
        <v>125</v>
      </c>
      <c r="C135" s="16">
        <v>3.2640000000000002E-2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3.7510000000000002E-2</v>
      </c>
      <c r="AK135" s="16"/>
      <c r="AL135" s="16"/>
      <c r="AM135" s="16">
        <v>3.3989999999999999E-2</v>
      </c>
      <c r="AN135" s="16"/>
      <c r="AO135" s="16"/>
      <c r="AP135" s="16"/>
      <c r="AQ135" s="16"/>
      <c r="AR135" s="16"/>
      <c r="AS135" s="16"/>
      <c r="AT135" s="16"/>
      <c r="AU135" s="16"/>
      <c r="AV135" s="16"/>
      <c r="AW135" s="16"/>
      <c r="AX135" s="16"/>
      <c r="AY135" s="16"/>
      <c r="AZ135" s="16"/>
      <c r="BA135" s="16"/>
      <c r="BB135" s="16"/>
      <c r="BC135" s="16">
        <v>3.5720000000000002E-2</v>
      </c>
      <c r="BD135" s="14"/>
      <c r="BE135" s="12"/>
    </row>
    <row r="136" spans="1:57" x14ac:dyDescent="0.35">
      <c r="A136" s="12"/>
      <c r="B136" s="12">
        <v>126</v>
      </c>
      <c r="C136" s="13">
        <v>3.2640000000000002E-2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3.7479999999999999E-2</v>
      </c>
      <c r="AK136" s="13"/>
      <c r="AL136" s="13"/>
      <c r="AM136" s="13">
        <v>3.3989999999999999E-2</v>
      </c>
      <c r="AN136" s="13"/>
      <c r="AO136" s="13"/>
      <c r="AP136" s="13"/>
      <c r="AQ136" s="13"/>
      <c r="AR136" s="13"/>
      <c r="AS136" s="13"/>
      <c r="AT136" s="13"/>
      <c r="AU136" s="13"/>
      <c r="AV136" s="13"/>
      <c r="AW136" s="13"/>
      <c r="AX136" s="13"/>
      <c r="AY136" s="13"/>
      <c r="AZ136" s="13"/>
      <c r="BA136" s="13"/>
      <c r="BB136" s="13"/>
      <c r="BC136" s="13">
        <v>3.5700000000000003E-2</v>
      </c>
      <c r="BD136" s="14"/>
      <c r="BE136" s="12"/>
    </row>
    <row r="137" spans="1:57" x14ac:dyDescent="0.35">
      <c r="A137" s="12"/>
      <c r="B137" s="12">
        <v>127</v>
      </c>
      <c r="C137" s="13">
        <v>3.2640000000000002E-2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3.7440000000000001E-2</v>
      </c>
      <c r="AK137" s="13"/>
      <c r="AL137" s="13"/>
      <c r="AM137" s="13">
        <v>3.3980000000000003E-2</v>
      </c>
      <c r="AN137" s="13"/>
      <c r="AO137" s="13"/>
      <c r="AP137" s="13"/>
      <c r="AQ137" s="13"/>
      <c r="AR137" s="13"/>
      <c r="AS137" s="13"/>
      <c r="AT137" s="13"/>
      <c r="AU137" s="13"/>
      <c r="AV137" s="13"/>
      <c r="AW137" s="13"/>
      <c r="AX137" s="13"/>
      <c r="AY137" s="13"/>
      <c r="AZ137" s="13"/>
      <c r="BA137" s="13"/>
      <c r="BB137" s="13"/>
      <c r="BC137" s="13">
        <v>3.5680000000000003E-2</v>
      </c>
      <c r="BD137" s="14"/>
      <c r="BE137" s="12"/>
    </row>
    <row r="138" spans="1:57" x14ac:dyDescent="0.35">
      <c r="A138" s="12"/>
      <c r="B138" s="12">
        <v>128</v>
      </c>
      <c r="C138" s="13">
        <v>3.2649999999999998E-2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3.7409999999999999E-2</v>
      </c>
      <c r="AK138" s="13"/>
      <c r="AL138" s="13"/>
      <c r="AM138" s="13">
        <v>3.397E-2</v>
      </c>
      <c r="AN138" s="13"/>
      <c r="AO138" s="13"/>
      <c r="AP138" s="13"/>
      <c r="AQ138" s="13"/>
      <c r="AR138" s="13"/>
      <c r="AS138" s="13"/>
      <c r="AT138" s="13"/>
      <c r="AU138" s="13"/>
      <c r="AV138" s="13"/>
      <c r="AW138" s="13"/>
      <c r="AX138" s="13"/>
      <c r="AY138" s="13"/>
      <c r="AZ138" s="13"/>
      <c r="BA138" s="13"/>
      <c r="BB138" s="13"/>
      <c r="BC138" s="13">
        <v>3.5659999999999997E-2</v>
      </c>
      <c r="BD138" s="14"/>
      <c r="BE138" s="12"/>
    </row>
    <row r="139" spans="1:57" x14ac:dyDescent="0.35">
      <c r="A139" s="12"/>
      <c r="B139" s="12">
        <v>129</v>
      </c>
      <c r="C139" s="13">
        <v>3.2649999999999998E-2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3.737E-2</v>
      </c>
      <c r="AK139" s="13"/>
      <c r="AL139" s="13"/>
      <c r="AM139" s="13">
        <v>3.3959999999999997E-2</v>
      </c>
      <c r="AN139" s="13"/>
      <c r="AO139" s="13"/>
      <c r="AP139" s="13"/>
      <c r="AQ139" s="13"/>
      <c r="AR139" s="13"/>
      <c r="AS139" s="13"/>
      <c r="AT139" s="13"/>
      <c r="AU139" s="13"/>
      <c r="AV139" s="13"/>
      <c r="AW139" s="13"/>
      <c r="AX139" s="13"/>
      <c r="AY139" s="13"/>
      <c r="AZ139" s="13"/>
      <c r="BA139" s="13"/>
      <c r="BB139" s="13"/>
      <c r="BC139" s="13">
        <v>3.5639999999999998E-2</v>
      </c>
      <c r="BD139" s="14"/>
      <c r="BE139" s="12"/>
    </row>
    <row r="140" spans="1:57" x14ac:dyDescent="0.35">
      <c r="A140" s="12"/>
      <c r="B140" s="15">
        <v>130</v>
      </c>
      <c r="C140" s="16">
        <v>3.2649999999999998E-2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3.7339999999999998E-2</v>
      </c>
      <c r="AK140" s="16"/>
      <c r="AL140" s="16"/>
      <c r="AM140" s="16">
        <v>3.3959999999999997E-2</v>
      </c>
      <c r="AN140" s="16"/>
      <c r="AO140" s="16"/>
      <c r="AP140" s="16"/>
      <c r="AQ140" s="16"/>
      <c r="AR140" s="16"/>
      <c r="AS140" s="16"/>
      <c r="AT140" s="16"/>
      <c r="AU140" s="16"/>
      <c r="AV140" s="16"/>
      <c r="AW140" s="16"/>
      <c r="AX140" s="16"/>
      <c r="AY140" s="16"/>
      <c r="AZ140" s="16"/>
      <c r="BA140" s="16"/>
      <c r="BB140" s="16"/>
      <c r="BC140" s="16">
        <v>3.5619999999999999E-2</v>
      </c>
      <c r="BD140" s="14"/>
      <c r="BE140" s="12"/>
    </row>
    <row r="141" spans="1:57" x14ac:dyDescent="0.35">
      <c r="A141" s="12"/>
      <c r="B141" s="12">
        <v>131</v>
      </c>
      <c r="C141" s="13">
        <v>3.2649999999999998E-2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3.73E-2</v>
      </c>
      <c r="AK141" s="13"/>
      <c r="AL141" s="13"/>
      <c r="AM141" s="13">
        <v>3.3950000000000001E-2</v>
      </c>
      <c r="AN141" s="13"/>
      <c r="AO141" s="13"/>
      <c r="AP141" s="13"/>
      <c r="AQ141" s="13"/>
      <c r="AR141" s="13"/>
      <c r="AS141" s="13"/>
      <c r="AT141" s="13"/>
      <c r="AU141" s="13"/>
      <c r="AV141" s="13"/>
      <c r="AW141" s="13"/>
      <c r="AX141" s="13"/>
      <c r="AY141" s="13"/>
      <c r="AZ141" s="13"/>
      <c r="BA141" s="13"/>
      <c r="BB141" s="13"/>
      <c r="BC141" s="13">
        <v>3.56E-2</v>
      </c>
      <c r="BD141" s="14"/>
      <c r="BE141" s="12"/>
    </row>
    <row r="142" spans="1:57" x14ac:dyDescent="0.35">
      <c r="A142" s="12"/>
      <c r="B142" s="12">
        <v>132</v>
      </c>
      <c r="C142" s="13">
        <v>3.2660000000000002E-2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3.7269999999999998E-2</v>
      </c>
      <c r="AK142" s="13"/>
      <c r="AL142" s="13"/>
      <c r="AM142" s="13">
        <v>3.3939999999999998E-2</v>
      </c>
      <c r="AN142" s="13"/>
      <c r="AO142" s="13"/>
      <c r="AP142" s="13"/>
      <c r="AQ142" s="13"/>
      <c r="AR142" s="13"/>
      <c r="AS142" s="13"/>
      <c r="AT142" s="13"/>
      <c r="AU142" s="13"/>
      <c r="AV142" s="13"/>
      <c r="AW142" s="13"/>
      <c r="AX142" s="13"/>
      <c r="AY142" s="13"/>
      <c r="AZ142" s="13"/>
      <c r="BA142" s="13"/>
      <c r="BB142" s="13"/>
      <c r="BC142" s="13">
        <v>3.5580000000000001E-2</v>
      </c>
      <c r="BD142" s="14"/>
      <c r="BE142" s="12"/>
    </row>
    <row r="143" spans="1:57" x14ac:dyDescent="0.35">
      <c r="A143" s="12"/>
      <c r="B143" s="12">
        <v>133</v>
      </c>
      <c r="C143" s="13">
        <v>3.2660000000000002E-2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3.7240000000000002E-2</v>
      </c>
      <c r="AK143" s="13"/>
      <c r="AL143" s="13"/>
      <c r="AM143" s="13">
        <v>3.3930000000000002E-2</v>
      </c>
      <c r="AN143" s="13"/>
      <c r="AO143" s="13"/>
      <c r="AP143" s="13"/>
      <c r="AQ143" s="13"/>
      <c r="AR143" s="13"/>
      <c r="AS143" s="13"/>
      <c r="AT143" s="13"/>
      <c r="AU143" s="13"/>
      <c r="AV143" s="13"/>
      <c r="AW143" s="13"/>
      <c r="AX143" s="13"/>
      <c r="AY143" s="13"/>
      <c r="AZ143" s="13"/>
      <c r="BA143" s="13"/>
      <c r="BB143" s="13"/>
      <c r="BC143" s="13">
        <v>3.5560000000000001E-2</v>
      </c>
      <c r="BD143" s="14"/>
      <c r="BE143" s="12"/>
    </row>
    <row r="144" spans="1:57" x14ac:dyDescent="0.35">
      <c r="A144" s="12"/>
      <c r="B144" s="12">
        <v>134</v>
      </c>
      <c r="C144" s="13">
        <v>3.2660000000000002E-2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3.721E-2</v>
      </c>
      <c r="AK144" s="13"/>
      <c r="AL144" s="13"/>
      <c r="AM144" s="13">
        <v>3.3930000000000002E-2</v>
      </c>
      <c r="AN144" s="13"/>
      <c r="AO144" s="13"/>
      <c r="AP144" s="13"/>
      <c r="AQ144" s="13"/>
      <c r="AR144" s="13"/>
      <c r="AS144" s="13"/>
      <c r="AT144" s="13"/>
      <c r="AU144" s="13"/>
      <c r="AV144" s="13"/>
      <c r="AW144" s="13"/>
      <c r="AX144" s="13"/>
      <c r="AY144" s="13"/>
      <c r="AZ144" s="13"/>
      <c r="BA144" s="13"/>
      <c r="BB144" s="13"/>
      <c r="BC144" s="13">
        <v>3.5540000000000002E-2</v>
      </c>
      <c r="BD144" s="14"/>
      <c r="BE144" s="12"/>
    </row>
    <row r="145" spans="1:57" x14ac:dyDescent="0.35">
      <c r="A145" s="12"/>
      <c r="B145" s="15">
        <v>135</v>
      </c>
      <c r="C145" s="16">
        <v>3.2660000000000002E-2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3.7179999999999998E-2</v>
      </c>
      <c r="AK145" s="16"/>
      <c r="AL145" s="16"/>
      <c r="AM145" s="16">
        <v>3.3919999999999999E-2</v>
      </c>
      <c r="AN145" s="16"/>
      <c r="AO145" s="16"/>
      <c r="AP145" s="16"/>
      <c r="AQ145" s="16"/>
      <c r="AR145" s="16"/>
      <c r="AS145" s="16"/>
      <c r="AT145" s="16"/>
      <c r="AU145" s="16"/>
      <c r="AV145" s="16"/>
      <c r="AW145" s="16"/>
      <c r="AX145" s="16"/>
      <c r="AY145" s="16"/>
      <c r="AZ145" s="16"/>
      <c r="BA145" s="16"/>
      <c r="BB145" s="16"/>
      <c r="BC145" s="16">
        <v>3.5520000000000003E-2</v>
      </c>
      <c r="BD145" s="14"/>
      <c r="BE145" s="12"/>
    </row>
    <row r="146" spans="1:57" x14ac:dyDescent="0.35">
      <c r="A146" s="12"/>
      <c r="B146" s="12">
        <v>136</v>
      </c>
      <c r="C146" s="13">
        <v>3.2669999999999998E-2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3.7150000000000002E-2</v>
      </c>
      <c r="AK146" s="13"/>
      <c r="AL146" s="13"/>
      <c r="AM146" s="13">
        <v>3.3910000000000003E-2</v>
      </c>
      <c r="AN146" s="13"/>
      <c r="AO146" s="13"/>
      <c r="AP146" s="13"/>
      <c r="AQ146" s="13"/>
      <c r="AR146" s="13"/>
      <c r="AS146" s="13"/>
      <c r="AT146" s="13"/>
      <c r="AU146" s="13"/>
      <c r="AV146" s="13"/>
      <c r="AW146" s="13"/>
      <c r="AX146" s="13"/>
      <c r="AY146" s="13"/>
      <c r="AZ146" s="13"/>
      <c r="BA146" s="13"/>
      <c r="BB146" s="13"/>
      <c r="BC146" s="13">
        <v>3.5499999999999997E-2</v>
      </c>
      <c r="BD146" s="14"/>
      <c r="BE146" s="12"/>
    </row>
    <row r="147" spans="1:57" x14ac:dyDescent="0.35">
      <c r="A147" s="12"/>
      <c r="B147" s="12">
        <v>137</v>
      </c>
      <c r="C147" s="13">
        <v>3.2669999999999998E-2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3.712E-2</v>
      </c>
      <c r="AK147" s="13"/>
      <c r="AL147" s="13"/>
      <c r="AM147" s="13">
        <v>3.3910000000000003E-2</v>
      </c>
      <c r="AN147" s="13"/>
      <c r="AO147" s="13"/>
      <c r="AP147" s="13"/>
      <c r="AQ147" s="13"/>
      <c r="AR147" s="13"/>
      <c r="AS147" s="13"/>
      <c r="AT147" s="13"/>
      <c r="AU147" s="13"/>
      <c r="AV147" s="13"/>
      <c r="AW147" s="13"/>
      <c r="AX147" s="13"/>
      <c r="AY147" s="13"/>
      <c r="AZ147" s="13"/>
      <c r="BA147" s="13"/>
      <c r="BB147" s="13"/>
      <c r="BC147" s="13">
        <v>3.5479999999999998E-2</v>
      </c>
      <c r="BD147" s="14"/>
      <c r="BE147" s="12"/>
    </row>
    <row r="148" spans="1:57" x14ac:dyDescent="0.35">
      <c r="A148" s="12"/>
      <c r="B148" s="12">
        <v>138</v>
      </c>
      <c r="C148" s="13">
        <v>3.2669999999999998E-2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3.7089999999999998E-2</v>
      </c>
      <c r="AK148" s="13"/>
      <c r="AL148" s="13"/>
      <c r="AM148" s="13">
        <v>3.39E-2</v>
      </c>
      <c r="AN148" s="13"/>
      <c r="AO148" s="13"/>
      <c r="AP148" s="13"/>
      <c r="AQ148" s="13"/>
      <c r="AR148" s="13"/>
      <c r="AS148" s="13"/>
      <c r="AT148" s="13"/>
      <c r="AU148" s="13"/>
      <c r="AV148" s="13"/>
      <c r="AW148" s="13"/>
      <c r="AX148" s="13"/>
      <c r="AY148" s="13"/>
      <c r="AZ148" s="13"/>
      <c r="BA148" s="13"/>
      <c r="BB148" s="13"/>
      <c r="BC148" s="13">
        <v>3.5470000000000002E-2</v>
      </c>
      <c r="BD148" s="14"/>
      <c r="BE148" s="12"/>
    </row>
    <row r="149" spans="1:57" x14ac:dyDescent="0.35">
      <c r="A149" s="12"/>
      <c r="B149" s="12">
        <v>139</v>
      </c>
      <c r="C149" s="13">
        <v>3.2669999999999998E-2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3.7060000000000003E-2</v>
      </c>
      <c r="AK149" s="13"/>
      <c r="AL149" s="13"/>
      <c r="AM149" s="13">
        <v>3.3890000000000003E-2</v>
      </c>
      <c r="AN149" s="13"/>
      <c r="AO149" s="13"/>
      <c r="AP149" s="13"/>
      <c r="AQ149" s="13"/>
      <c r="AR149" s="13"/>
      <c r="AS149" s="13"/>
      <c r="AT149" s="13"/>
      <c r="AU149" s="13"/>
      <c r="AV149" s="13"/>
      <c r="AW149" s="13"/>
      <c r="AX149" s="13"/>
      <c r="AY149" s="13"/>
      <c r="AZ149" s="13"/>
      <c r="BA149" s="13"/>
      <c r="BB149" s="13"/>
      <c r="BC149" s="13">
        <v>3.5450000000000002E-2</v>
      </c>
      <c r="BD149" s="14"/>
      <c r="BE149" s="12"/>
    </row>
    <row r="150" spans="1:57" x14ac:dyDescent="0.35">
      <c r="A150" s="12"/>
      <c r="B150" s="15">
        <v>140</v>
      </c>
      <c r="C150" s="16">
        <v>3.2680000000000001E-2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3.703E-2</v>
      </c>
      <c r="AK150" s="16"/>
      <c r="AL150" s="16"/>
      <c r="AM150" s="16">
        <v>3.3890000000000003E-2</v>
      </c>
      <c r="AN150" s="16"/>
      <c r="AO150" s="16"/>
      <c r="AP150" s="16"/>
      <c r="AQ150" s="16"/>
      <c r="AR150" s="16"/>
      <c r="AS150" s="16"/>
      <c r="AT150" s="16"/>
      <c r="AU150" s="16"/>
      <c r="AV150" s="16"/>
      <c r="AW150" s="16"/>
      <c r="AX150" s="16"/>
      <c r="AY150" s="16"/>
      <c r="AZ150" s="16"/>
      <c r="BA150" s="16"/>
      <c r="BB150" s="16"/>
      <c r="BC150" s="16">
        <v>3.5430000000000003E-2</v>
      </c>
      <c r="BD150" s="14"/>
      <c r="BE150" s="12"/>
    </row>
    <row r="151" spans="1:57" x14ac:dyDescent="0.35">
      <c r="A151" s="12"/>
      <c r="B151" s="12">
        <v>141</v>
      </c>
      <c r="C151" s="13">
        <v>3.2680000000000001E-2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3.6999999999999998E-2</v>
      </c>
      <c r="AK151" s="13"/>
      <c r="AL151" s="13"/>
      <c r="AM151" s="13">
        <v>3.388E-2</v>
      </c>
      <c r="AN151" s="13"/>
      <c r="AO151" s="13"/>
      <c r="AP151" s="13"/>
      <c r="AQ151" s="13"/>
      <c r="AR151" s="13"/>
      <c r="AS151" s="13"/>
      <c r="AT151" s="13"/>
      <c r="AU151" s="13"/>
      <c r="AV151" s="13"/>
      <c r="AW151" s="13"/>
      <c r="AX151" s="13"/>
      <c r="AY151" s="13"/>
      <c r="AZ151" s="13"/>
      <c r="BA151" s="13"/>
      <c r="BB151" s="13"/>
      <c r="BC151" s="13">
        <v>3.5409999999999997E-2</v>
      </c>
      <c r="BD151" s="14"/>
      <c r="BE151" s="12"/>
    </row>
    <row r="152" spans="1:57" x14ac:dyDescent="0.35">
      <c r="A152" s="12"/>
      <c r="B152" s="12">
        <v>142</v>
      </c>
      <c r="C152" s="13">
        <v>3.2680000000000001E-2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3.6970000000000003E-2</v>
      </c>
      <c r="AK152" s="13"/>
      <c r="AL152" s="13"/>
      <c r="AM152" s="13">
        <v>3.388E-2</v>
      </c>
      <c r="AN152" s="13"/>
      <c r="AO152" s="13"/>
      <c r="AP152" s="13"/>
      <c r="AQ152" s="13"/>
      <c r="AR152" s="13"/>
      <c r="AS152" s="13"/>
      <c r="AT152" s="13"/>
      <c r="AU152" s="13"/>
      <c r="AV152" s="13"/>
      <c r="AW152" s="13"/>
      <c r="AX152" s="13"/>
      <c r="AY152" s="13"/>
      <c r="AZ152" s="13"/>
      <c r="BA152" s="13"/>
      <c r="BB152" s="13"/>
      <c r="BC152" s="13">
        <v>3.5400000000000001E-2</v>
      </c>
      <c r="BD152" s="14"/>
      <c r="BE152" s="12"/>
    </row>
    <row r="153" spans="1:57" x14ac:dyDescent="0.35">
      <c r="A153" s="12"/>
      <c r="B153" s="12">
        <v>143</v>
      </c>
      <c r="C153" s="13">
        <v>3.2680000000000001E-2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3.6940000000000001E-2</v>
      </c>
      <c r="AK153" s="13"/>
      <c r="AL153" s="13"/>
      <c r="AM153" s="13">
        <v>3.3869999999999997E-2</v>
      </c>
      <c r="AN153" s="13"/>
      <c r="AO153" s="13"/>
      <c r="AP153" s="13"/>
      <c r="AQ153" s="13"/>
      <c r="AR153" s="13"/>
      <c r="AS153" s="13"/>
      <c r="AT153" s="13"/>
      <c r="AU153" s="13"/>
      <c r="AV153" s="13"/>
      <c r="AW153" s="13"/>
      <c r="AX153" s="13"/>
      <c r="AY153" s="13"/>
      <c r="AZ153" s="13"/>
      <c r="BA153" s="13"/>
      <c r="BB153" s="13"/>
      <c r="BC153" s="13">
        <v>3.5380000000000002E-2</v>
      </c>
      <c r="BD153" s="14"/>
      <c r="BE153" s="12"/>
    </row>
    <row r="154" spans="1:57" x14ac:dyDescent="0.35">
      <c r="A154" s="12"/>
      <c r="B154" s="12">
        <v>144</v>
      </c>
      <c r="C154" s="13">
        <v>3.2689999999999997E-2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3.6909999999999998E-2</v>
      </c>
      <c r="AK154" s="13"/>
      <c r="AL154" s="13"/>
      <c r="AM154" s="13">
        <v>3.3860000000000001E-2</v>
      </c>
      <c r="AN154" s="13"/>
      <c r="AO154" s="13"/>
      <c r="AP154" s="13"/>
      <c r="AQ154" s="13"/>
      <c r="AR154" s="13"/>
      <c r="AS154" s="13"/>
      <c r="AT154" s="13"/>
      <c r="AU154" s="13"/>
      <c r="AV154" s="13"/>
      <c r="AW154" s="13"/>
      <c r="AX154" s="13"/>
      <c r="AY154" s="13"/>
      <c r="AZ154" s="13"/>
      <c r="BA154" s="13"/>
      <c r="BB154" s="13"/>
      <c r="BC154" s="13">
        <v>3.5360000000000003E-2</v>
      </c>
      <c r="BD154" s="14"/>
      <c r="BE154" s="12"/>
    </row>
    <row r="155" spans="1:57" x14ac:dyDescent="0.35">
      <c r="A155" s="12"/>
      <c r="B155" s="15">
        <v>145</v>
      </c>
      <c r="C155" s="16">
        <v>3.2689999999999997E-2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3.6889999999999999E-2</v>
      </c>
      <c r="AK155" s="16"/>
      <c r="AL155" s="16"/>
      <c r="AM155" s="16">
        <v>3.3860000000000001E-2</v>
      </c>
      <c r="AN155" s="16"/>
      <c r="AO155" s="16"/>
      <c r="AP155" s="16"/>
      <c r="AQ155" s="16"/>
      <c r="AR155" s="16"/>
      <c r="AS155" s="16"/>
      <c r="AT155" s="16"/>
      <c r="AU155" s="16"/>
      <c r="AV155" s="16"/>
      <c r="AW155" s="16"/>
      <c r="AX155" s="16"/>
      <c r="AY155" s="16"/>
      <c r="AZ155" s="16"/>
      <c r="BA155" s="16"/>
      <c r="BB155" s="16"/>
      <c r="BC155" s="16">
        <v>3.5349999999999999E-2</v>
      </c>
      <c r="BD155" s="14"/>
      <c r="BE155" s="12"/>
    </row>
    <row r="156" spans="1:57" x14ac:dyDescent="0.35">
      <c r="A156" s="12"/>
      <c r="B156" s="12">
        <v>146</v>
      </c>
      <c r="C156" s="13">
        <v>3.2689999999999997E-2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3.6859999999999997E-2</v>
      </c>
      <c r="AK156" s="13"/>
      <c r="AL156" s="13"/>
      <c r="AM156" s="13">
        <v>3.3849999999999998E-2</v>
      </c>
      <c r="AN156" s="13"/>
      <c r="AO156" s="13"/>
      <c r="AP156" s="13"/>
      <c r="AQ156" s="13"/>
      <c r="AR156" s="13"/>
      <c r="AS156" s="13"/>
      <c r="AT156" s="13"/>
      <c r="AU156" s="13"/>
      <c r="AV156" s="13"/>
      <c r="AW156" s="13"/>
      <c r="AX156" s="13"/>
      <c r="AY156" s="13"/>
      <c r="AZ156" s="13"/>
      <c r="BA156" s="13"/>
      <c r="BB156" s="13"/>
      <c r="BC156" s="13">
        <v>3.533E-2</v>
      </c>
      <c r="BD156" s="14"/>
      <c r="BE156" s="12"/>
    </row>
    <row r="157" spans="1:57" x14ac:dyDescent="0.35">
      <c r="A157" s="12"/>
      <c r="B157" s="12">
        <v>147</v>
      </c>
      <c r="C157" s="13">
        <v>3.2689999999999997E-2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3.6830000000000002E-2</v>
      </c>
      <c r="AK157" s="13"/>
      <c r="AL157" s="13"/>
      <c r="AM157" s="13">
        <v>3.3849999999999998E-2</v>
      </c>
      <c r="AN157" s="13"/>
      <c r="AO157" s="13"/>
      <c r="AP157" s="13"/>
      <c r="AQ157" s="13"/>
      <c r="AR157" s="13"/>
      <c r="AS157" s="13"/>
      <c r="AT157" s="13"/>
      <c r="AU157" s="13"/>
      <c r="AV157" s="13"/>
      <c r="AW157" s="13"/>
      <c r="AX157" s="13"/>
      <c r="AY157" s="13"/>
      <c r="AZ157" s="13"/>
      <c r="BA157" s="13"/>
      <c r="BB157" s="13"/>
      <c r="BC157" s="13">
        <v>3.5319999999999997E-2</v>
      </c>
      <c r="BD157" s="14"/>
      <c r="BE157" s="12"/>
    </row>
    <row r="158" spans="1:57" x14ac:dyDescent="0.35">
      <c r="A158" s="12"/>
      <c r="B158" s="12">
        <v>148</v>
      </c>
      <c r="C158" s="13">
        <v>3.2689999999999997E-2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3.6810000000000002E-2</v>
      </c>
      <c r="AK158" s="13"/>
      <c r="AL158" s="13"/>
      <c r="AM158" s="13">
        <v>3.3840000000000002E-2</v>
      </c>
      <c r="AN158" s="13"/>
      <c r="AO158" s="13"/>
      <c r="AP158" s="13"/>
      <c r="AQ158" s="13"/>
      <c r="AR158" s="13"/>
      <c r="AS158" s="13"/>
      <c r="AT158" s="13"/>
      <c r="AU158" s="13"/>
      <c r="AV158" s="13"/>
      <c r="AW158" s="13"/>
      <c r="AX158" s="13"/>
      <c r="AY158" s="13"/>
      <c r="AZ158" s="13"/>
      <c r="BA158" s="13"/>
      <c r="BB158" s="13"/>
      <c r="BC158" s="13">
        <v>3.5299999999999998E-2</v>
      </c>
      <c r="BD158" s="14"/>
      <c r="BE158" s="12"/>
    </row>
    <row r="159" spans="1:57" x14ac:dyDescent="0.35">
      <c r="A159" s="12"/>
      <c r="B159" s="12">
        <v>149</v>
      </c>
      <c r="C159" s="13">
        <v>3.27E-2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3.678E-2</v>
      </c>
      <c r="AK159" s="13"/>
      <c r="AL159" s="13"/>
      <c r="AM159" s="13">
        <v>3.3829999999999999E-2</v>
      </c>
      <c r="AN159" s="13"/>
      <c r="AO159" s="13"/>
      <c r="AP159" s="13"/>
      <c r="AQ159" s="13"/>
      <c r="AR159" s="13"/>
      <c r="AS159" s="13"/>
      <c r="AT159" s="13"/>
      <c r="AU159" s="13"/>
      <c r="AV159" s="13"/>
      <c r="AW159" s="13"/>
      <c r="AX159" s="13"/>
      <c r="AY159" s="13"/>
      <c r="AZ159" s="13"/>
      <c r="BA159" s="13"/>
      <c r="BB159" s="13"/>
      <c r="BC159" s="13">
        <v>3.5279999999999999E-2</v>
      </c>
      <c r="BD159" s="14"/>
      <c r="BE159" s="12"/>
    </row>
    <row r="160" spans="1:57" x14ac:dyDescent="0.35">
      <c r="A160" s="12"/>
      <c r="B160" s="15">
        <v>150</v>
      </c>
      <c r="C160" s="16">
        <v>3.27E-2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3.6760000000000001E-2</v>
      </c>
      <c r="AK160" s="16"/>
      <c r="AL160" s="16"/>
      <c r="AM160" s="16">
        <v>3.3829999999999999E-2</v>
      </c>
      <c r="AN160" s="16"/>
      <c r="AO160" s="16"/>
      <c r="AP160" s="16"/>
      <c r="AQ160" s="16"/>
      <c r="AR160" s="16"/>
      <c r="AS160" s="16"/>
      <c r="AT160" s="16"/>
      <c r="AU160" s="16"/>
      <c r="AV160" s="16"/>
      <c r="AW160" s="16"/>
      <c r="AX160" s="16"/>
      <c r="AY160" s="16"/>
      <c r="AZ160" s="16"/>
      <c r="BA160" s="16"/>
      <c r="BB160" s="16"/>
      <c r="BC160" s="16">
        <v>3.5270000000000003E-2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6/7KmoIY9fRoSV2uBlWyJghfkBpJ9ym7LCVULkiOceQqg+fg6xlv82HE122ZMdcKFTw2hYXYl99QrLMILJ2rFg==" saltValue="/BTGkNoLTPR08CntQhoqGA=="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4" customHeight="1" x14ac:dyDescent="0.3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4" customHeight="1" x14ac:dyDescent="0.3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4" customHeight="1" x14ac:dyDescent="0.3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4" customHeight="1" x14ac:dyDescent="0.3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4" customHeight="1" x14ac:dyDescent="0.3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4" customHeight="1" x14ac:dyDescent="0.35">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5.3763999999999999E-2</v>
      </c>
      <c r="AK8" s="11"/>
      <c r="AL8" s="11"/>
      <c r="AM8" s="11">
        <v>9.1527999999999998E-2</v>
      </c>
      <c r="AN8" s="11"/>
      <c r="AO8" s="11"/>
      <c r="AP8" s="11"/>
      <c r="AQ8" s="11"/>
      <c r="AR8" s="11"/>
      <c r="AS8" s="11"/>
      <c r="AT8" s="11"/>
      <c r="AU8" s="11"/>
      <c r="AV8" s="11"/>
      <c r="AW8" s="11"/>
      <c r="AX8" s="11"/>
      <c r="AY8" s="11"/>
      <c r="AZ8" s="11"/>
      <c r="BA8" s="11"/>
      <c r="BB8" s="11"/>
      <c r="BC8" s="11">
        <v>0.10600800000000001</v>
      </c>
      <c r="BD8" s="9"/>
      <c r="BE8" s="9"/>
    </row>
    <row r="9" spans="1:57" ht="10.4" customHeight="1" x14ac:dyDescent="0.3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4" customHeight="1" x14ac:dyDescent="0.35">
      <c r="A10" s="9"/>
      <c r="B10" s="10" t="s">
        <v>6</v>
      </c>
      <c r="C10" s="20">
        <v>14</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16</v>
      </c>
      <c r="AK10" s="20"/>
      <c r="AL10" s="20"/>
      <c r="AM10" s="20">
        <v>8</v>
      </c>
      <c r="AN10" s="20"/>
      <c r="AO10" s="20"/>
      <c r="AP10" s="20"/>
      <c r="AQ10" s="20"/>
      <c r="AR10" s="20"/>
      <c r="AS10" s="20"/>
      <c r="AT10" s="20"/>
      <c r="AU10" s="20"/>
      <c r="AV10" s="20"/>
      <c r="AW10" s="20"/>
      <c r="AX10" s="20"/>
      <c r="AY10" s="20"/>
      <c r="AZ10" s="20"/>
      <c r="BA10" s="20"/>
      <c r="BB10" s="20"/>
      <c r="BC10" s="20">
        <v>21</v>
      </c>
      <c r="BD10" s="9"/>
      <c r="BE10" s="9"/>
    </row>
    <row r="11" spans="1:57" ht="13.65" customHeight="1" x14ac:dyDescent="0.35">
      <c r="A11" s="12"/>
      <c r="B11" s="12">
        <v>1</v>
      </c>
      <c r="C11" s="13">
        <v>2.7359999999999999E-2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4.1959999999999997E-2</v>
      </c>
      <c r="AK11" s="13"/>
      <c r="AL11" s="13"/>
      <c r="AM11" s="13">
        <v>2.5899999999999999E-2</v>
      </c>
      <c r="AN11" s="13"/>
      <c r="AO11" s="13"/>
      <c r="AP11" s="13"/>
      <c r="AQ11" s="13"/>
      <c r="AR11" s="13"/>
      <c r="AS11" s="13"/>
      <c r="AT11" s="13"/>
      <c r="AU11" s="13"/>
      <c r="AV11" s="13"/>
      <c r="AW11" s="13"/>
      <c r="AX11" s="13"/>
      <c r="AY11" s="13"/>
      <c r="AZ11" s="13"/>
      <c r="BA11" s="13"/>
      <c r="BB11" s="13"/>
      <c r="BC11" s="13">
        <v>4.0309999999999999E-2</v>
      </c>
      <c r="BD11" s="14"/>
      <c r="BE11" s="12"/>
    </row>
    <row r="12" spans="1:57" ht="13.65" customHeight="1" x14ac:dyDescent="0.35">
      <c r="A12" s="12"/>
      <c r="B12" s="12">
        <v>2</v>
      </c>
      <c r="C12" s="13">
        <v>2.7660000000000001E-2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4.2430000000000002E-2</v>
      </c>
      <c r="AK12" s="13"/>
      <c r="AL12" s="13"/>
      <c r="AM12" s="13">
        <v>2.768E-2</v>
      </c>
      <c r="AN12" s="13"/>
      <c r="AO12" s="13"/>
      <c r="AP12" s="13"/>
      <c r="AQ12" s="13"/>
      <c r="AR12" s="13"/>
      <c r="AS12" s="13"/>
      <c r="AT12" s="13"/>
      <c r="AU12" s="13"/>
      <c r="AV12" s="13"/>
      <c r="AW12" s="13"/>
      <c r="AX12" s="13"/>
      <c r="AY12" s="13"/>
      <c r="AZ12" s="13"/>
      <c r="BA12" s="13"/>
      <c r="BB12" s="13"/>
      <c r="BC12" s="13">
        <v>4.0719999999999999E-2</v>
      </c>
      <c r="BD12" s="14"/>
      <c r="BE12" s="12"/>
    </row>
    <row r="13" spans="1:57" ht="13.65" customHeight="1" x14ac:dyDescent="0.35">
      <c r="A13" s="12"/>
      <c r="B13" s="12">
        <v>3</v>
      </c>
      <c r="C13" s="13">
        <v>2.7640000000000001E-2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4.2380000000000001E-2</v>
      </c>
      <c r="AK13" s="13"/>
      <c r="AL13" s="13"/>
      <c r="AM13" s="13">
        <v>2.8740000000000002E-2</v>
      </c>
      <c r="AN13" s="13"/>
      <c r="AO13" s="13"/>
      <c r="AP13" s="13"/>
      <c r="AQ13" s="13"/>
      <c r="AR13" s="13"/>
      <c r="AS13" s="13"/>
      <c r="AT13" s="13"/>
      <c r="AU13" s="13"/>
      <c r="AV13" s="13"/>
      <c r="AW13" s="13"/>
      <c r="AX13" s="13"/>
      <c r="AY13" s="13"/>
      <c r="AZ13" s="13"/>
      <c r="BA13" s="13"/>
      <c r="BB13" s="13"/>
      <c r="BC13" s="13">
        <v>4.0579999999999998E-2</v>
      </c>
      <c r="BD13" s="14"/>
      <c r="BE13" s="12"/>
    </row>
    <row r="14" spans="1:57" ht="13.65" customHeight="1" x14ac:dyDescent="0.35">
      <c r="A14" s="12"/>
      <c r="B14" s="12">
        <v>4</v>
      </c>
      <c r="C14" s="13">
        <v>2.776E-2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4.2549999999999998E-2</v>
      </c>
      <c r="AK14" s="13"/>
      <c r="AL14" s="13"/>
      <c r="AM14" s="13">
        <v>2.9350000000000001E-2</v>
      </c>
      <c r="AN14" s="13"/>
      <c r="AO14" s="13"/>
      <c r="AP14" s="13"/>
      <c r="AQ14" s="13"/>
      <c r="AR14" s="13"/>
      <c r="AS14" s="13"/>
      <c r="AT14" s="13"/>
      <c r="AU14" s="13"/>
      <c r="AV14" s="13"/>
      <c r="AW14" s="13"/>
      <c r="AX14" s="13"/>
      <c r="AY14" s="13"/>
      <c r="AZ14" s="13"/>
      <c r="BA14" s="13"/>
      <c r="BB14" s="13"/>
      <c r="BC14" s="13">
        <v>4.0579999999999998E-2</v>
      </c>
      <c r="BD14" s="14"/>
      <c r="BE14" s="12"/>
    </row>
    <row r="15" spans="1:57" ht="13.65" customHeight="1" x14ac:dyDescent="0.35">
      <c r="A15" s="12"/>
      <c r="B15" s="15">
        <v>5</v>
      </c>
      <c r="C15" s="16">
        <v>2.809E-2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4.2900000000000001E-2</v>
      </c>
      <c r="AK15" s="16"/>
      <c r="AL15" s="16"/>
      <c r="AM15" s="16">
        <v>2.9839999999999998E-2</v>
      </c>
      <c r="AN15" s="16"/>
      <c r="AO15" s="16"/>
      <c r="AP15" s="16"/>
      <c r="AQ15" s="16"/>
      <c r="AR15" s="16"/>
      <c r="AS15" s="16"/>
      <c r="AT15" s="16"/>
      <c r="AU15" s="16"/>
      <c r="AV15" s="16"/>
      <c r="AW15" s="16"/>
      <c r="AX15" s="16"/>
      <c r="AY15" s="16"/>
      <c r="AZ15" s="16"/>
      <c r="BA15" s="16"/>
      <c r="BB15" s="16"/>
      <c r="BC15" s="16">
        <v>4.0750000000000001E-2</v>
      </c>
      <c r="BD15" s="14"/>
      <c r="BE15" s="12"/>
    </row>
    <row r="16" spans="1:57" ht="13.65" customHeight="1" x14ac:dyDescent="0.35">
      <c r="A16" s="12"/>
      <c r="B16" s="12">
        <v>6</v>
      </c>
      <c r="C16" s="13">
        <v>2.8459999999999999E-2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4.3339999999999997E-2</v>
      </c>
      <c r="AK16" s="13"/>
      <c r="AL16" s="13"/>
      <c r="AM16" s="13">
        <v>3.0470000000000001E-2</v>
      </c>
      <c r="AN16" s="13"/>
      <c r="AO16" s="13"/>
      <c r="AP16" s="13"/>
      <c r="AQ16" s="13"/>
      <c r="AR16" s="13"/>
      <c r="AS16" s="13"/>
      <c r="AT16" s="13"/>
      <c r="AU16" s="13"/>
      <c r="AV16" s="13"/>
      <c r="AW16" s="13"/>
      <c r="AX16" s="13"/>
      <c r="AY16" s="13"/>
      <c r="AZ16" s="13"/>
      <c r="BA16" s="13"/>
      <c r="BB16" s="13"/>
      <c r="BC16" s="13">
        <v>4.1070000000000002E-2</v>
      </c>
      <c r="BD16" s="14"/>
      <c r="BE16" s="12"/>
    </row>
    <row r="17" spans="1:57" ht="13.65" customHeight="1" x14ac:dyDescent="0.35">
      <c r="A17" s="12"/>
      <c r="B17" s="12">
        <v>7</v>
      </c>
      <c r="C17" s="13">
        <v>2.8899999999999999E-2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4.3920000000000001E-2</v>
      </c>
      <c r="AK17" s="13"/>
      <c r="AL17" s="13"/>
      <c r="AM17" s="13">
        <v>3.1189999999999999E-2</v>
      </c>
      <c r="AN17" s="13"/>
      <c r="AO17" s="13"/>
      <c r="AP17" s="13"/>
      <c r="AQ17" s="13"/>
      <c r="AR17" s="13"/>
      <c r="AS17" s="13"/>
      <c r="AT17" s="13"/>
      <c r="AU17" s="13"/>
      <c r="AV17" s="13"/>
      <c r="AW17" s="13"/>
      <c r="AX17" s="13"/>
      <c r="AY17" s="13"/>
      <c r="AZ17" s="13"/>
      <c r="BA17" s="13"/>
      <c r="BB17" s="13"/>
      <c r="BC17" s="13">
        <v>4.1450000000000001E-2</v>
      </c>
      <c r="BD17" s="14"/>
      <c r="BE17" s="12"/>
    </row>
    <row r="18" spans="1:57" ht="13.65" customHeight="1" x14ac:dyDescent="0.35">
      <c r="A18" s="12"/>
      <c r="B18" s="12">
        <v>8</v>
      </c>
      <c r="C18" s="13">
        <v>2.938E-2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4.4560000000000002E-2</v>
      </c>
      <c r="AK18" s="13"/>
      <c r="AL18" s="13"/>
      <c r="AM18" s="13">
        <v>3.1919999999999997E-2</v>
      </c>
      <c r="AN18" s="13"/>
      <c r="AO18" s="13"/>
      <c r="AP18" s="13"/>
      <c r="AQ18" s="13"/>
      <c r="AR18" s="13"/>
      <c r="AS18" s="13"/>
      <c r="AT18" s="13"/>
      <c r="AU18" s="13"/>
      <c r="AV18" s="13"/>
      <c r="AW18" s="13"/>
      <c r="AX18" s="13"/>
      <c r="AY18" s="13"/>
      <c r="AZ18" s="13"/>
      <c r="BA18" s="13"/>
      <c r="BB18" s="13"/>
      <c r="BC18" s="13">
        <v>4.1829999999999999E-2</v>
      </c>
      <c r="BD18" s="14"/>
      <c r="BE18" s="12"/>
    </row>
    <row r="19" spans="1:57" ht="13.65" customHeight="1" x14ac:dyDescent="0.35">
      <c r="A19" s="12"/>
      <c r="B19" s="12">
        <v>9</v>
      </c>
      <c r="C19" s="13">
        <v>2.9870000000000001E-2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4.5229999999999999E-2</v>
      </c>
      <c r="AK19" s="13"/>
      <c r="AL19" s="13"/>
      <c r="AM19" s="13">
        <v>3.2640000000000002E-2</v>
      </c>
      <c r="AN19" s="13"/>
      <c r="AO19" s="13"/>
      <c r="AP19" s="13"/>
      <c r="AQ19" s="13"/>
      <c r="AR19" s="13"/>
      <c r="AS19" s="13"/>
      <c r="AT19" s="13"/>
      <c r="AU19" s="13"/>
      <c r="AV19" s="13"/>
      <c r="AW19" s="13"/>
      <c r="AX19" s="13"/>
      <c r="AY19" s="13"/>
      <c r="AZ19" s="13"/>
      <c r="BA19" s="13"/>
      <c r="BB19" s="13"/>
      <c r="BC19" s="13">
        <v>4.224E-2</v>
      </c>
      <c r="BD19" s="14"/>
      <c r="BE19" s="12"/>
    </row>
    <row r="20" spans="1:57" ht="13.65" customHeight="1" x14ac:dyDescent="0.35">
      <c r="A20" s="12"/>
      <c r="B20" s="15">
        <v>10</v>
      </c>
      <c r="C20" s="16">
        <v>3.0509999999999999E-2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4.5920000000000002E-2</v>
      </c>
      <c r="AK20" s="16"/>
      <c r="AL20" s="16"/>
      <c r="AM20" s="16">
        <v>3.3259999999999998E-2</v>
      </c>
      <c r="AN20" s="16"/>
      <c r="AO20" s="16"/>
      <c r="AP20" s="16"/>
      <c r="AQ20" s="16"/>
      <c r="AR20" s="16"/>
      <c r="AS20" s="16"/>
      <c r="AT20" s="16"/>
      <c r="AU20" s="16"/>
      <c r="AV20" s="16"/>
      <c r="AW20" s="16"/>
      <c r="AX20" s="16"/>
      <c r="AY20" s="16"/>
      <c r="AZ20" s="16"/>
      <c r="BA20" s="16"/>
      <c r="BB20" s="16"/>
      <c r="BC20" s="16">
        <v>4.267E-2</v>
      </c>
      <c r="BD20" s="14"/>
      <c r="BE20" s="12"/>
    </row>
    <row r="21" spans="1:57" ht="13.65" customHeight="1" x14ac:dyDescent="0.35">
      <c r="A21" s="12"/>
      <c r="B21" s="12">
        <v>11</v>
      </c>
      <c r="C21" s="13">
        <v>3.0810000000000001E-2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4.6589999999999999E-2</v>
      </c>
      <c r="AK21" s="13"/>
      <c r="AL21" s="13"/>
      <c r="AM21" s="13">
        <v>3.3779999999999998E-2</v>
      </c>
      <c r="AN21" s="13"/>
      <c r="AO21" s="13"/>
      <c r="AP21" s="13"/>
      <c r="AQ21" s="13"/>
      <c r="AR21" s="13"/>
      <c r="AS21" s="13"/>
      <c r="AT21" s="13"/>
      <c r="AU21" s="13"/>
      <c r="AV21" s="13"/>
      <c r="AW21" s="13"/>
      <c r="AX21" s="13"/>
      <c r="AY21" s="13"/>
      <c r="AZ21" s="13"/>
      <c r="BA21" s="13"/>
      <c r="BB21" s="13"/>
      <c r="BC21" s="13">
        <v>4.3110000000000002E-2</v>
      </c>
      <c r="BD21" s="14"/>
      <c r="BE21" s="12"/>
    </row>
    <row r="22" spans="1:57" ht="13.65" customHeight="1" x14ac:dyDescent="0.35">
      <c r="A22" s="12"/>
      <c r="B22" s="12">
        <v>12</v>
      </c>
      <c r="C22" s="13">
        <v>3.1320000000000001E-2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4.7230000000000001E-2</v>
      </c>
      <c r="AK22" s="13"/>
      <c r="AL22" s="13"/>
      <c r="AM22" s="13">
        <v>3.422E-2</v>
      </c>
      <c r="AN22" s="13"/>
      <c r="AO22" s="13"/>
      <c r="AP22" s="13"/>
      <c r="AQ22" s="13"/>
      <c r="AR22" s="13"/>
      <c r="AS22" s="13"/>
      <c r="AT22" s="13"/>
      <c r="AU22" s="13"/>
      <c r="AV22" s="13"/>
      <c r="AW22" s="13"/>
      <c r="AX22" s="13"/>
      <c r="AY22" s="13"/>
      <c r="AZ22" s="13"/>
      <c r="BA22" s="13"/>
      <c r="BB22" s="13"/>
      <c r="BC22" s="13">
        <v>4.3549999999999998E-2</v>
      </c>
      <c r="BD22" s="14"/>
      <c r="BE22" s="12"/>
    </row>
    <row r="23" spans="1:57" ht="13.65" customHeight="1" x14ac:dyDescent="0.35">
      <c r="A23" s="12"/>
      <c r="B23" s="12">
        <v>13</v>
      </c>
      <c r="C23" s="13">
        <v>3.1730000000000001E-2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4.7829999999999998E-2</v>
      </c>
      <c r="AK23" s="13"/>
      <c r="AL23" s="13"/>
      <c r="AM23" s="13">
        <v>3.4590000000000003E-2</v>
      </c>
      <c r="AN23" s="13"/>
      <c r="AO23" s="13"/>
      <c r="AP23" s="13"/>
      <c r="AQ23" s="13"/>
      <c r="AR23" s="13"/>
      <c r="AS23" s="13"/>
      <c r="AT23" s="13"/>
      <c r="AU23" s="13"/>
      <c r="AV23" s="13"/>
      <c r="AW23" s="13"/>
      <c r="AX23" s="13"/>
      <c r="AY23" s="13"/>
      <c r="AZ23" s="13"/>
      <c r="BA23" s="13"/>
      <c r="BB23" s="13"/>
      <c r="BC23" s="13">
        <v>4.3970000000000002E-2</v>
      </c>
      <c r="BD23" s="14"/>
      <c r="BE23" s="12"/>
    </row>
    <row r="24" spans="1:57" ht="13.65" customHeight="1" x14ac:dyDescent="0.35">
      <c r="A24" s="12"/>
      <c r="B24" s="12">
        <v>14</v>
      </c>
      <c r="C24" s="13">
        <v>3.2030000000000003E-2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4.8379999999999999E-2</v>
      </c>
      <c r="AK24" s="13"/>
      <c r="AL24" s="13"/>
      <c r="AM24" s="13">
        <v>3.492E-2</v>
      </c>
      <c r="AN24" s="13"/>
      <c r="AO24" s="13"/>
      <c r="AP24" s="13"/>
      <c r="AQ24" s="13"/>
      <c r="AR24" s="13"/>
      <c r="AS24" s="13"/>
      <c r="AT24" s="13"/>
      <c r="AU24" s="13"/>
      <c r="AV24" s="13"/>
      <c r="AW24" s="13"/>
      <c r="AX24" s="13"/>
      <c r="AY24" s="13"/>
      <c r="AZ24" s="13"/>
      <c r="BA24" s="13"/>
      <c r="BB24" s="13"/>
      <c r="BC24" s="13">
        <v>4.4359999999999997E-2</v>
      </c>
      <c r="BD24" s="14"/>
      <c r="BE24" s="12"/>
    </row>
    <row r="25" spans="1:57" ht="13.65" customHeight="1" x14ac:dyDescent="0.35">
      <c r="A25" s="12"/>
      <c r="B25" s="15">
        <v>15</v>
      </c>
      <c r="C25" s="16">
        <v>3.2469999999999999E-2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4.8890000000000003E-2</v>
      </c>
      <c r="AK25" s="16"/>
      <c r="AL25" s="16"/>
      <c r="AM25" s="16">
        <v>3.5189999999999999E-2</v>
      </c>
      <c r="AN25" s="16"/>
      <c r="AO25" s="16"/>
      <c r="AP25" s="16"/>
      <c r="AQ25" s="16"/>
      <c r="AR25" s="16"/>
      <c r="AS25" s="16"/>
      <c r="AT25" s="16"/>
      <c r="AU25" s="16"/>
      <c r="AV25" s="16"/>
      <c r="AW25" s="16"/>
      <c r="AX25" s="16"/>
      <c r="AY25" s="16"/>
      <c r="AZ25" s="16"/>
      <c r="BA25" s="16"/>
      <c r="BB25" s="16"/>
      <c r="BC25" s="16">
        <v>4.471E-2</v>
      </c>
      <c r="BD25" s="14"/>
      <c r="BE25" s="12"/>
    </row>
    <row r="26" spans="1:57" ht="13.65" customHeight="1" x14ac:dyDescent="0.35">
      <c r="A26" s="12"/>
      <c r="B26" s="12">
        <v>16</v>
      </c>
      <c r="C26" s="13">
        <v>3.279E-2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4.9340000000000002E-2</v>
      </c>
      <c r="AK26" s="13"/>
      <c r="AL26" s="13"/>
      <c r="AM26" s="13">
        <v>3.5439999999999999E-2</v>
      </c>
      <c r="AN26" s="13"/>
      <c r="AO26" s="13"/>
      <c r="AP26" s="13"/>
      <c r="AQ26" s="13"/>
      <c r="AR26" s="13"/>
      <c r="AS26" s="13"/>
      <c r="AT26" s="13"/>
      <c r="AU26" s="13"/>
      <c r="AV26" s="13"/>
      <c r="AW26" s="13"/>
      <c r="AX26" s="13"/>
      <c r="AY26" s="13"/>
      <c r="AZ26" s="13"/>
      <c r="BA26" s="13"/>
      <c r="BB26" s="13"/>
      <c r="BC26" s="13">
        <v>4.5010000000000001E-2</v>
      </c>
      <c r="BD26" s="14"/>
      <c r="BE26" s="12"/>
    </row>
    <row r="27" spans="1:57" ht="13.65" customHeight="1" x14ac:dyDescent="0.35">
      <c r="A27" s="12"/>
      <c r="B27" s="12">
        <v>17</v>
      </c>
      <c r="C27" s="13">
        <v>3.2960000000000003E-2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4.9730000000000003E-2</v>
      </c>
      <c r="AK27" s="13"/>
      <c r="AL27" s="13"/>
      <c r="AM27" s="13">
        <v>3.5650000000000001E-2</v>
      </c>
      <c r="AN27" s="13"/>
      <c r="AO27" s="13"/>
      <c r="AP27" s="13"/>
      <c r="AQ27" s="13"/>
      <c r="AR27" s="13"/>
      <c r="AS27" s="13"/>
      <c r="AT27" s="13"/>
      <c r="AU27" s="13"/>
      <c r="AV27" s="13"/>
      <c r="AW27" s="13"/>
      <c r="AX27" s="13"/>
      <c r="AY27" s="13"/>
      <c r="AZ27" s="13"/>
      <c r="BA27" s="13"/>
      <c r="BB27" s="13"/>
      <c r="BC27" s="13">
        <v>4.5249999999999999E-2</v>
      </c>
      <c r="BD27" s="14"/>
      <c r="BE27" s="12"/>
    </row>
    <row r="28" spans="1:57" ht="13.65" customHeight="1" x14ac:dyDescent="0.35">
      <c r="A28" s="12"/>
      <c r="B28" s="12">
        <v>18</v>
      </c>
      <c r="C28" s="13">
        <v>3.3050000000000003E-2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5.0070000000000003E-2</v>
      </c>
      <c r="AK28" s="13"/>
      <c r="AL28" s="13"/>
      <c r="AM28" s="13">
        <v>3.5830000000000001E-2</v>
      </c>
      <c r="AN28" s="13"/>
      <c r="AO28" s="13"/>
      <c r="AP28" s="13"/>
      <c r="AQ28" s="13"/>
      <c r="AR28" s="13"/>
      <c r="AS28" s="13"/>
      <c r="AT28" s="13"/>
      <c r="AU28" s="13"/>
      <c r="AV28" s="13"/>
      <c r="AW28" s="13"/>
      <c r="AX28" s="13"/>
      <c r="AY28" s="13"/>
      <c r="AZ28" s="13"/>
      <c r="BA28" s="13"/>
      <c r="BB28" s="13"/>
      <c r="BC28" s="13">
        <v>4.5449999999999997E-2</v>
      </c>
      <c r="BD28" s="14"/>
      <c r="BE28" s="12"/>
    </row>
    <row r="29" spans="1:57" ht="13.65" customHeight="1" x14ac:dyDescent="0.35">
      <c r="A29" s="12"/>
      <c r="B29" s="12">
        <v>19</v>
      </c>
      <c r="C29" s="13">
        <v>3.3079999999999998E-2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5.0349999999999999E-2</v>
      </c>
      <c r="AK29" s="13"/>
      <c r="AL29" s="13"/>
      <c r="AM29" s="13">
        <v>3.5990000000000001E-2</v>
      </c>
      <c r="AN29" s="13"/>
      <c r="AO29" s="13"/>
      <c r="AP29" s="13"/>
      <c r="AQ29" s="13"/>
      <c r="AR29" s="13"/>
      <c r="AS29" s="13"/>
      <c r="AT29" s="13"/>
      <c r="AU29" s="13"/>
      <c r="AV29" s="13"/>
      <c r="AW29" s="13"/>
      <c r="AX29" s="13"/>
      <c r="AY29" s="13"/>
      <c r="AZ29" s="13"/>
      <c r="BA29" s="13"/>
      <c r="BB29" s="13"/>
      <c r="BC29" s="13">
        <v>4.5589999999999999E-2</v>
      </c>
      <c r="BD29" s="14"/>
      <c r="BE29" s="12"/>
    </row>
    <row r="30" spans="1:57" ht="13.65" customHeight="1" x14ac:dyDescent="0.35">
      <c r="A30" s="12"/>
      <c r="B30" s="15">
        <v>20</v>
      </c>
      <c r="C30" s="16">
        <v>3.3090000000000001E-2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5.0599999999999999E-2</v>
      </c>
      <c r="AK30" s="16"/>
      <c r="AL30" s="16"/>
      <c r="AM30" s="16">
        <v>3.6130000000000002E-2</v>
      </c>
      <c r="AN30" s="16"/>
      <c r="AO30" s="16"/>
      <c r="AP30" s="16"/>
      <c r="AQ30" s="16"/>
      <c r="AR30" s="16"/>
      <c r="AS30" s="16"/>
      <c r="AT30" s="16"/>
      <c r="AU30" s="16"/>
      <c r="AV30" s="16"/>
      <c r="AW30" s="16"/>
      <c r="AX30" s="16"/>
      <c r="AY30" s="16"/>
      <c r="AZ30" s="16"/>
      <c r="BA30" s="16"/>
      <c r="BB30" s="16"/>
      <c r="BC30" s="16">
        <v>4.5690000000000001E-2</v>
      </c>
      <c r="BD30" s="14"/>
      <c r="BE30" s="12"/>
    </row>
    <row r="31" spans="1:57" ht="13.65" customHeight="1" x14ac:dyDescent="0.35">
      <c r="A31" s="12"/>
      <c r="B31" s="12">
        <v>21</v>
      </c>
      <c r="C31" s="13">
        <v>3.3090000000000001E-2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5.0799999999999998E-2</v>
      </c>
      <c r="AK31" s="13"/>
      <c r="AL31" s="13"/>
      <c r="AM31" s="13">
        <v>3.6249999999999998E-2</v>
      </c>
      <c r="AN31" s="13"/>
      <c r="AO31" s="13"/>
      <c r="AP31" s="13"/>
      <c r="AQ31" s="13"/>
      <c r="AR31" s="13"/>
      <c r="AS31" s="13"/>
      <c r="AT31" s="13"/>
      <c r="AU31" s="13"/>
      <c r="AV31" s="13"/>
      <c r="AW31" s="13"/>
      <c r="AX31" s="13"/>
      <c r="AY31" s="13"/>
      <c r="AZ31" s="13"/>
      <c r="BA31" s="13"/>
      <c r="BB31" s="13"/>
      <c r="BC31" s="13">
        <v>4.573E-2</v>
      </c>
      <c r="BD31" s="14"/>
      <c r="BE31" s="12"/>
    </row>
    <row r="32" spans="1:57" ht="13.65" customHeight="1" x14ac:dyDescent="0.35">
      <c r="A32" s="12"/>
      <c r="B32" s="12">
        <v>22</v>
      </c>
      <c r="C32" s="13">
        <v>3.3099999999999997E-2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5.0950000000000002E-2</v>
      </c>
      <c r="AK32" s="13"/>
      <c r="AL32" s="13"/>
      <c r="AM32" s="13">
        <v>3.635E-2</v>
      </c>
      <c r="AN32" s="13"/>
      <c r="AO32" s="13"/>
      <c r="AP32" s="13"/>
      <c r="AQ32" s="13"/>
      <c r="AR32" s="13"/>
      <c r="AS32" s="13"/>
      <c r="AT32" s="13"/>
      <c r="AU32" s="13"/>
      <c r="AV32" s="13"/>
      <c r="AW32" s="13"/>
      <c r="AX32" s="13"/>
      <c r="AY32" s="13"/>
      <c r="AZ32" s="13"/>
      <c r="BA32" s="13"/>
      <c r="BB32" s="13"/>
      <c r="BC32" s="13">
        <v>4.573E-2</v>
      </c>
      <c r="BD32" s="14"/>
      <c r="BE32" s="12"/>
    </row>
    <row r="33" spans="1:57" ht="13.65" customHeight="1" x14ac:dyDescent="0.35">
      <c r="A33" s="12"/>
      <c r="B33" s="12">
        <v>23</v>
      </c>
      <c r="C33" s="13">
        <v>3.3099999999999997E-2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5.1069999999999997E-2</v>
      </c>
      <c r="AK33" s="13"/>
      <c r="AL33" s="13"/>
      <c r="AM33" s="13">
        <v>3.644E-2</v>
      </c>
      <c r="AN33" s="13"/>
      <c r="AO33" s="13"/>
      <c r="AP33" s="13"/>
      <c r="AQ33" s="13"/>
      <c r="AR33" s="13"/>
      <c r="AS33" s="13"/>
      <c r="AT33" s="13"/>
      <c r="AU33" s="13"/>
      <c r="AV33" s="13"/>
      <c r="AW33" s="13"/>
      <c r="AX33" s="13"/>
      <c r="AY33" s="13"/>
      <c r="AZ33" s="13"/>
      <c r="BA33" s="13"/>
      <c r="BB33" s="13"/>
      <c r="BC33" s="13">
        <v>4.5699999999999998E-2</v>
      </c>
      <c r="BD33" s="14"/>
      <c r="BE33" s="12"/>
    </row>
    <row r="34" spans="1:57" ht="13.65" customHeight="1" x14ac:dyDescent="0.35">
      <c r="A34" s="12"/>
      <c r="B34" s="12">
        <v>24</v>
      </c>
      <c r="C34" s="13">
        <v>3.3110000000000001E-2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5.1139999999999998E-2</v>
      </c>
      <c r="AK34" s="13"/>
      <c r="AL34" s="13"/>
      <c r="AM34" s="13">
        <v>3.6519999999999997E-2</v>
      </c>
      <c r="AN34" s="13"/>
      <c r="AO34" s="13"/>
      <c r="AP34" s="13"/>
      <c r="AQ34" s="13"/>
      <c r="AR34" s="13"/>
      <c r="AS34" s="13"/>
      <c r="AT34" s="13"/>
      <c r="AU34" s="13"/>
      <c r="AV34" s="13"/>
      <c r="AW34" s="13"/>
      <c r="AX34" s="13"/>
      <c r="AY34" s="13"/>
      <c r="AZ34" s="13"/>
      <c r="BA34" s="13"/>
      <c r="BB34" s="13"/>
      <c r="BC34" s="13">
        <v>4.5629999999999997E-2</v>
      </c>
      <c r="BD34" s="14"/>
      <c r="BE34" s="12"/>
    </row>
    <row r="35" spans="1:57" ht="13.65" customHeight="1" x14ac:dyDescent="0.35">
      <c r="A35" s="12"/>
      <c r="B35" s="15">
        <v>25</v>
      </c>
      <c r="C35" s="16">
        <v>3.3110000000000001E-2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5.1180000000000003E-2</v>
      </c>
      <c r="AK35" s="16"/>
      <c r="AL35" s="16"/>
      <c r="AM35" s="16">
        <v>3.6580000000000001E-2</v>
      </c>
      <c r="AN35" s="16"/>
      <c r="AO35" s="16"/>
      <c r="AP35" s="16"/>
      <c r="AQ35" s="16"/>
      <c r="AR35" s="16"/>
      <c r="AS35" s="16"/>
      <c r="AT35" s="16"/>
      <c r="AU35" s="16"/>
      <c r="AV35" s="16"/>
      <c r="AW35" s="16"/>
      <c r="AX35" s="16"/>
      <c r="AY35" s="16"/>
      <c r="AZ35" s="16"/>
      <c r="BA35" s="16"/>
      <c r="BB35" s="16"/>
      <c r="BC35" s="16">
        <v>4.5539999999999997E-2</v>
      </c>
      <c r="BD35" s="14"/>
      <c r="BE35" s="12"/>
    </row>
    <row r="36" spans="1:57" ht="13.65" customHeight="1" x14ac:dyDescent="0.35">
      <c r="A36" s="12"/>
      <c r="B36" s="12">
        <v>26</v>
      </c>
      <c r="C36" s="13">
        <v>3.3110000000000001E-2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5.1180000000000003E-2</v>
      </c>
      <c r="AK36" s="13"/>
      <c r="AL36" s="13"/>
      <c r="AM36" s="13">
        <v>3.6630000000000003E-2</v>
      </c>
      <c r="AN36" s="13"/>
      <c r="AO36" s="13"/>
      <c r="AP36" s="13"/>
      <c r="AQ36" s="13"/>
      <c r="AR36" s="13"/>
      <c r="AS36" s="13"/>
      <c r="AT36" s="13"/>
      <c r="AU36" s="13"/>
      <c r="AV36" s="13"/>
      <c r="AW36" s="13"/>
      <c r="AX36" s="13"/>
      <c r="AY36" s="13"/>
      <c r="AZ36" s="13"/>
      <c r="BA36" s="13"/>
      <c r="BB36" s="13"/>
      <c r="BC36" s="13">
        <v>4.5420000000000002E-2</v>
      </c>
      <c r="BD36" s="14"/>
      <c r="BE36" s="12"/>
    </row>
    <row r="37" spans="1:57" ht="13.65" customHeight="1" x14ac:dyDescent="0.35">
      <c r="A37" s="12"/>
      <c r="B37" s="12">
        <v>27</v>
      </c>
      <c r="C37" s="13">
        <v>3.3110000000000001E-2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5.1159999999999997E-2</v>
      </c>
      <c r="AK37" s="13"/>
      <c r="AL37" s="13"/>
      <c r="AM37" s="13">
        <v>3.6670000000000001E-2</v>
      </c>
      <c r="AN37" s="13"/>
      <c r="AO37" s="13"/>
      <c r="AP37" s="13"/>
      <c r="AQ37" s="13"/>
      <c r="AR37" s="13"/>
      <c r="AS37" s="13"/>
      <c r="AT37" s="13"/>
      <c r="AU37" s="13"/>
      <c r="AV37" s="13"/>
      <c r="AW37" s="13"/>
      <c r="AX37" s="13"/>
      <c r="AY37" s="13"/>
      <c r="AZ37" s="13"/>
      <c r="BA37" s="13"/>
      <c r="BB37" s="13"/>
      <c r="BC37" s="13">
        <v>4.5289999999999997E-2</v>
      </c>
      <c r="BD37" s="14"/>
      <c r="BE37" s="12"/>
    </row>
    <row r="38" spans="1:57" ht="13.65" customHeight="1" x14ac:dyDescent="0.35">
      <c r="A38" s="12"/>
      <c r="B38" s="12">
        <v>28</v>
      </c>
      <c r="C38" s="13">
        <v>3.3110000000000001E-2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5.11E-2</v>
      </c>
      <c r="AK38" s="13"/>
      <c r="AL38" s="13"/>
      <c r="AM38" s="13">
        <v>3.6700000000000003E-2</v>
      </c>
      <c r="AN38" s="13"/>
      <c r="AO38" s="13"/>
      <c r="AP38" s="13"/>
      <c r="AQ38" s="13"/>
      <c r="AR38" s="13"/>
      <c r="AS38" s="13"/>
      <c r="AT38" s="13"/>
      <c r="AU38" s="13"/>
      <c r="AV38" s="13"/>
      <c r="AW38" s="13"/>
      <c r="AX38" s="13"/>
      <c r="AY38" s="13"/>
      <c r="AZ38" s="13"/>
      <c r="BA38" s="13"/>
      <c r="BB38" s="13"/>
      <c r="BC38" s="13">
        <v>4.514E-2</v>
      </c>
      <c r="BD38" s="14"/>
      <c r="BE38" s="12"/>
    </row>
    <row r="39" spans="1:57" ht="13.65" customHeight="1" x14ac:dyDescent="0.35">
      <c r="A39" s="12"/>
      <c r="B39" s="12">
        <v>29</v>
      </c>
      <c r="C39" s="13">
        <v>3.3119999999999997E-2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5.1020000000000003E-2</v>
      </c>
      <c r="AK39" s="13"/>
      <c r="AL39" s="13"/>
      <c r="AM39" s="13">
        <v>3.6720000000000003E-2</v>
      </c>
      <c r="AN39" s="13"/>
      <c r="AO39" s="13"/>
      <c r="AP39" s="13"/>
      <c r="AQ39" s="13"/>
      <c r="AR39" s="13"/>
      <c r="AS39" s="13"/>
      <c r="AT39" s="13"/>
      <c r="AU39" s="13"/>
      <c r="AV39" s="13"/>
      <c r="AW39" s="13"/>
      <c r="AX39" s="13"/>
      <c r="AY39" s="13"/>
      <c r="AZ39" s="13"/>
      <c r="BA39" s="13"/>
      <c r="BB39" s="13"/>
      <c r="BC39" s="13">
        <v>4.4979999999999999E-2</v>
      </c>
      <c r="BD39" s="14"/>
      <c r="BE39" s="12"/>
    </row>
    <row r="40" spans="1:57" ht="13.65" customHeight="1" x14ac:dyDescent="0.35">
      <c r="A40" s="12"/>
      <c r="B40" s="15">
        <v>30</v>
      </c>
      <c r="C40" s="16">
        <v>3.3119999999999997E-2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5.0909999999999997E-2</v>
      </c>
      <c r="AK40" s="16"/>
      <c r="AL40" s="16"/>
      <c r="AM40" s="16">
        <v>3.6729999999999999E-2</v>
      </c>
      <c r="AN40" s="16"/>
      <c r="AO40" s="16"/>
      <c r="AP40" s="16"/>
      <c r="AQ40" s="16"/>
      <c r="AR40" s="16"/>
      <c r="AS40" s="16"/>
      <c r="AT40" s="16"/>
      <c r="AU40" s="16"/>
      <c r="AV40" s="16"/>
      <c r="AW40" s="16"/>
      <c r="AX40" s="16"/>
      <c r="AY40" s="16"/>
      <c r="AZ40" s="16"/>
      <c r="BA40" s="16"/>
      <c r="BB40" s="16"/>
      <c r="BC40" s="16">
        <v>4.4810000000000003E-2</v>
      </c>
      <c r="BD40" s="14"/>
      <c r="BE40" s="12"/>
    </row>
    <row r="41" spans="1:57" ht="13.65" customHeight="1" x14ac:dyDescent="0.35">
      <c r="A41" s="12"/>
      <c r="B41" s="12">
        <v>31</v>
      </c>
      <c r="C41" s="13">
        <v>3.3119999999999997E-2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5.0790000000000002E-2</v>
      </c>
      <c r="AK41" s="13"/>
      <c r="AL41" s="13"/>
      <c r="AM41" s="13">
        <v>3.6729999999999999E-2</v>
      </c>
      <c r="AN41" s="13"/>
      <c r="AO41" s="13"/>
      <c r="AP41" s="13"/>
      <c r="AQ41" s="13"/>
      <c r="AR41" s="13"/>
      <c r="AS41" s="13"/>
      <c r="AT41" s="13"/>
      <c r="AU41" s="13"/>
      <c r="AV41" s="13"/>
      <c r="AW41" s="13"/>
      <c r="AX41" s="13"/>
      <c r="AY41" s="13"/>
      <c r="AZ41" s="13"/>
      <c r="BA41" s="13"/>
      <c r="BB41" s="13"/>
      <c r="BC41" s="13">
        <v>4.4639999999999999E-2</v>
      </c>
      <c r="BD41" s="14"/>
      <c r="BE41" s="12"/>
    </row>
    <row r="42" spans="1:57" ht="13.65" customHeight="1" x14ac:dyDescent="0.35">
      <c r="A42" s="12"/>
      <c r="B42" s="12">
        <v>32</v>
      </c>
      <c r="C42" s="13">
        <v>3.3119999999999997E-2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5.0650000000000001E-2</v>
      </c>
      <c r="AK42" s="13"/>
      <c r="AL42" s="13"/>
      <c r="AM42" s="13">
        <v>3.6720000000000003E-2</v>
      </c>
      <c r="AN42" s="13"/>
      <c r="AO42" s="13"/>
      <c r="AP42" s="13"/>
      <c r="AQ42" s="13"/>
      <c r="AR42" s="13"/>
      <c r="AS42" s="13"/>
      <c r="AT42" s="13"/>
      <c r="AU42" s="13"/>
      <c r="AV42" s="13"/>
      <c r="AW42" s="13"/>
      <c r="AX42" s="13"/>
      <c r="AY42" s="13"/>
      <c r="AZ42" s="13"/>
      <c r="BA42" s="13"/>
      <c r="BB42" s="13"/>
      <c r="BC42" s="13">
        <v>4.446E-2</v>
      </c>
      <c r="BD42" s="14"/>
      <c r="BE42" s="12"/>
    </row>
    <row r="43" spans="1:57" ht="13.65" customHeight="1" x14ac:dyDescent="0.35">
      <c r="A43" s="12"/>
      <c r="B43" s="12">
        <v>33</v>
      </c>
      <c r="C43" s="13">
        <v>3.3119999999999997E-2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5.049E-2</v>
      </c>
      <c r="AK43" s="13"/>
      <c r="AL43" s="13"/>
      <c r="AM43" s="13">
        <v>3.6700000000000003E-2</v>
      </c>
      <c r="AN43" s="13"/>
      <c r="AO43" s="13"/>
      <c r="AP43" s="13"/>
      <c r="AQ43" s="13"/>
      <c r="AR43" s="13"/>
      <c r="AS43" s="13"/>
      <c r="AT43" s="13"/>
      <c r="AU43" s="13"/>
      <c r="AV43" s="13"/>
      <c r="AW43" s="13"/>
      <c r="AX43" s="13"/>
      <c r="AY43" s="13"/>
      <c r="AZ43" s="13"/>
      <c r="BA43" s="13"/>
      <c r="BB43" s="13"/>
      <c r="BC43" s="13">
        <v>4.4269999999999997E-2</v>
      </c>
      <c r="BD43" s="14"/>
      <c r="BE43" s="12"/>
    </row>
    <row r="44" spans="1:57" ht="13.65" customHeight="1" x14ac:dyDescent="0.35">
      <c r="A44" s="12"/>
      <c r="B44" s="12">
        <v>34</v>
      </c>
      <c r="C44" s="13">
        <v>3.3119999999999997E-2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5.0310000000000001E-2</v>
      </c>
      <c r="AK44" s="13"/>
      <c r="AL44" s="13"/>
      <c r="AM44" s="13">
        <v>3.6670000000000001E-2</v>
      </c>
      <c r="AN44" s="13"/>
      <c r="AO44" s="13"/>
      <c r="AP44" s="13"/>
      <c r="AQ44" s="13"/>
      <c r="AR44" s="13"/>
      <c r="AS44" s="13"/>
      <c r="AT44" s="13"/>
      <c r="AU44" s="13"/>
      <c r="AV44" s="13"/>
      <c r="AW44" s="13"/>
      <c r="AX44" s="13"/>
      <c r="AY44" s="13"/>
      <c r="AZ44" s="13"/>
      <c r="BA44" s="13"/>
      <c r="BB44" s="13"/>
      <c r="BC44" s="13">
        <v>4.4080000000000001E-2</v>
      </c>
      <c r="BD44" s="14"/>
      <c r="BE44" s="12"/>
    </row>
    <row r="45" spans="1:57" ht="13.65" customHeight="1" x14ac:dyDescent="0.35">
      <c r="A45" s="12"/>
      <c r="B45" s="15">
        <v>35</v>
      </c>
      <c r="C45" s="16">
        <v>3.3119999999999997E-2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5.0119999999999998E-2</v>
      </c>
      <c r="AK45" s="16"/>
      <c r="AL45" s="16"/>
      <c r="AM45" s="16">
        <v>3.6639999999999999E-2</v>
      </c>
      <c r="AN45" s="16"/>
      <c r="AO45" s="16"/>
      <c r="AP45" s="16"/>
      <c r="AQ45" s="16"/>
      <c r="AR45" s="16"/>
      <c r="AS45" s="16"/>
      <c r="AT45" s="16"/>
      <c r="AU45" s="16"/>
      <c r="AV45" s="16"/>
      <c r="AW45" s="16"/>
      <c r="AX45" s="16"/>
      <c r="AY45" s="16"/>
      <c r="AZ45" s="16"/>
      <c r="BA45" s="16"/>
      <c r="BB45" s="16"/>
      <c r="BC45" s="16">
        <v>4.3880000000000002E-2</v>
      </c>
      <c r="BD45" s="14"/>
      <c r="BE45" s="12"/>
    </row>
    <row r="46" spans="1:57" ht="13.65" customHeight="1" x14ac:dyDescent="0.35">
      <c r="A46" s="12"/>
      <c r="B46" s="12">
        <v>36</v>
      </c>
      <c r="C46" s="13">
        <v>3.3119999999999997E-2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4.9910000000000003E-2</v>
      </c>
      <c r="AK46" s="13"/>
      <c r="AL46" s="13"/>
      <c r="AM46" s="13">
        <v>3.6609999999999997E-2</v>
      </c>
      <c r="AN46" s="13"/>
      <c r="AO46" s="13"/>
      <c r="AP46" s="13"/>
      <c r="AQ46" s="13"/>
      <c r="AR46" s="13"/>
      <c r="AS46" s="13"/>
      <c r="AT46" s="13"/>
      <c r="AU46" s="13"/>
      <c r="AV46" s="13"/>
      <c r="AW46" s="13"/>
      <c r="AX46" s="13"/>
      <c r="AY46" s="13"/>
      <c r="AZ46" s="13"/>
      <c r="BA46" s="13"/>
      <c r="BB46" s="13"/>
      <c r="BC46" s="13">
        <v>4.369E-2</v>
      </c>
      <c r="BD46" s="14"/>
      <c r="BE46" s="12"/>
    </row>
    <row r="47" spans="1:57" ht="13.65" customHeight="1" x14ac:dyDescent="0.35">
      <c r="A47" s="12"/>
      <c r="B47" s="12">
        <v>37</v>
      </c>
      <c r="C47" s="13">
        <v>3.3119999999999997E-2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4.9689999999999998E-2</v>
      </c>
      <c r="AK47" s="13"/>
      <c r="AL47" s="13"/>
      <c r="AM47" s="13">
        <v>3.6569999999999998E-2</v>
      </c>
      <c r="AN47" s="13"/>
      <c r="AO47" s="13"/>
      <c r="AP47" s="13"/>
      <c r="AQ47" s="13"/>
      <c r="AR47" s="13"/>
      <c r="AS47" s="13"/>
      <c r="AT47" s="13"/>
      <c r="AU47" s="13"/>
      <c r="AV47" s="13"/>
      <c r="AW47" s="13"/>
      <c r="AX47" s="13"/>
      <c r="AY47" s="13"/>
      <c r="AZ47" s="13"/>
      <c r="BA47" s="13"/>
      <c r="BB47" s="13"/>
      <c r="BC47" s="13">
        <v>4.3490000000000001E-2</v>
      </c>
      <c r="BD47" s="14"/>
      <c r="BE47" s="12"/>
    </row>
    <row r="48" spans="1:57" ht="13.65" customHeight="1" x14ac:dyDescent="0.35">
      <c r="A48" s="12"/>
      <c r="B48" s="12">
        <v>38</v>
      </c>
      <c r="C48" s="13">
        <v>3.3119999999999997E-2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4.9459999999999997E-2</v>
      </c>
      <c r="AK48" s="13"/>
      <c r="AL48" s="13"/>
      <c r="AM48" s="13">
        <v>3.6519999999999997E-2</v>
      </c>
      <c r="AN48" s="13"/>
      <c r="AO48" s="13"/>
      <c r="AP48" s="13"/>
      <c r="AQ48" s="13"/>
      <c r="AR48" s="13"/>
      <c r="AS48" s="13"/>
      <c r="AT48" s="13"/>
      <c r="AU48" s="13"/>
      <c r="AV48" s="13"/>
      <c r="AW48" s="13"/>
      <c r="AX48" s="13"/>
      <c r="AY48" s="13"/>
      <c r="AZ48" s="13"/>
      <c r="BA48" s="13"/>
      <c r="BB48" s="13"/>
      <c r="BC48" s="13">
        <v>4.3299999999999998E-2</v>
      </c>
      <c r="BD48" s="14"/>
      <c r="BE48" s="12"/>
    </row>
    <row r="49" spans="1:57" ht="13.65" customHeight="1" x14ac:dyDescent="0.35">
      <c r="A49" s="12"/>
      <c r="B49" s="12">
        <v>39</v>
      </c>
      <c r="C49" s="13">
        <v>3.3110000000000001E-2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4.9209999999999997E-2</v>
      </c>
      <c r="AK49" s="13"/>
      <c r="AL49" s="13"/>
      <c r="AM49" s="13">
        <v>3.6479999999999999E-2</v>
      </c>
      <c r="AN49" s="13"/>
      <c r="AO49" s="13"/>
      <c r="AP49" s="13"/>
      <c r="AQ49" s="13"/>
      <c r="AR49" s="13"/>
      <c r="AS49" s="13"/>
      <c r="AT49" s="13"/>
      <c r="AU49" s="13"/>
      <c r="AV49" s="13"/>
      <c r="AW49" s="13"/>
      <c r="AX49" s="13"/>
      <c r="AY49" s="13"/>
      <c r="AZ49" s="13"/>
      <c r="BA49" s="13"/>
      <c r="BB49" s="13"/>
      <c r="BC49" s="13">
        <v>4.3110000000000002E-2</v>
      </c>
      <c r="BD49" s="14"/>
      <c r="BE49" s="12"/>
    </row>
    <row r="50" spans="1:57" ht="13.65" customHeight="1" x14ac:dyDescent="0.35">
      <c r="A50" s="12"/>
      <c r="B50" s="15">
        <v>40</v>
      </c>
      <c r="C50" s="16">
        <v>3.3110000000000001E-2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4.895E-2</v>
      </c>
      <c r="AK50" s="16"/>
      <c r="AL50" s="16"/>
      <c r="AM50" s="16">
        <v>3.644E-2</v>
      </c>
      <c r="AN50" s="16"/>
      <c r="AO50" s="16"/>
      <c r="AP50" s="16"/>
      <c r="AQ50" s="16"/>
      <c r="AR50" s="16"/>
      <c r="AS50" s="16"/>
      <c r="AT50" s="16"/>
      <c r="AU50" s="16"/>
      <c r="AV50" s="16"/>
      <c r="AW50" s="16"/>
      <c r="AX50" s="16"/>
      <c r="AY50" s="16"/>
      <c r="AZ50" s="16"/>
      <c r="BA50" s="16"/>
      <c r="BB50" s="16"/>
      <c r="BC50" s="16">
        <v>4.292E-2</v>
      </c>
      <c r="BD50" s="14"/>
      <c r="BE50" s="12"/>
    </row>
    <row r="51" spans="1:57" ht="13.65" customHeight="1" x14ac:dyDescent="0.35">
      <c r="A51" s="12"/>
      <c r="B51" s="12">
        <v>41</v>
      </c>
      <c r="C51" s="13">
        <v>3.3110000000000001E-2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4.8680000000000001E-2</v>
      </c>
      <c r="AK51" s="13"/>
      <c r="AL51" s="13"/>
      <c r="AM51" s="13">
        <v>3.6389999999999999E-2</v>
      </c>
      <c r="AN51" s="13"/>
      <c r="AO51" s="13"/>
      <c r="AP51" s="13"/>
      <c r="AQ51" s="13"/>
      <c r="AR51" s="13"/>
      <c r="AS51" s="13"/>
      <c r="AT51" s="13"/>
      <c r="AU51" s="13"/>
      <c r="AV51" s="13"/>
      <c r="AW51" s="13"/>
      <c r="AX51" s="13"/>
      <c r="AY51" s="13"/>
      <c r="AZ51" s="13"/>
      <c r="BA51" s="13"/>
      <c r="BB51" s="13"/>
      <c r="BC51" s="13">
        <v>4.2729999999999997E-2</v>
      </c>
      <c r="BD51" s="14"/>
      <c r="BE51" s="12"/>
    </row>
    <row r="52" spans="1:57" ht="13.65" customHeight="1" x14ac:dyDescent="0.35">
      <c r="A52" s="12"/>
      <c r="B52" s="12">
        <v>42</v>
      </c>
      <c r="C52" s="13">
        <v>3.3110000000000001E-2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4.8399999999999999E-2</v>
      </c>
      <c r="AK52" s="13"/>
      <c r="AL52" s="13"/>
      <c r="AM52" s="13">
        <v>3.6339999999999997E-2</v>
      </c>
      <c r="AN52" s="13"/>
      <c r="AO52" s="13"/>
      <c r="AP52" s="13"/>
      <c r="AQ52" s="13"/>
      <c r="AR52" s="13"/>
      <c r="AS52" s="13"/>
      <c r="AT52" s="13"/>
      <c r="AU52" s="13"/>
      <c r="AV52" s="13"/>
      <c r="AW52" s="13"/>
      <c r="AX52" s="13"/>
      <c r="AY52" s="13"/>
      <c r="AZ52" s="13"/>
      <c r="BA52" s="13"/>
      <c r="BB52" s="13"/>
      <c r="BC52" s="13">
        <v>4.2549999999999998E-2</v>
      </c>
      <c r="BD52" s="14"/>
      <c r="BE52" s="12"/>
    </row>
    <row r="53" spans="1:57" ht="13.65" customHeight="1" x14ac:dyDescent="0.35">
      <c r="A53" s="12"/>
      <c r="B53" s="12">
        <v>43</v>
      </c>
      <c r="C53" s="13">
        <v>3.3110000000000001E-2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4.811E-2</v>
      </c>
      <c r="AK53" s="13"/>
      <c r="AL53" s="13"/>
      <c r="AM53" s="13">
        <v>3.6290000000000003E-2</v>
      </c>
      <c r="AN53" s="13"/>
      <c r="AO53" s="13"/>
      <c r="AP53" s="13"/>
      <c r="AQ53" s="13"/>
      <c r="AR53" s="13"/>
      <c r="AS53" s="13"/>
      <c r="AT53" s="13"/>
      <c r="AU53" s="13"/>
      <c r="AV53" s="13"/>
      <c r="AW53" s="13"/>
      <c r="AX53" s="13"/>
      <c r="AY53" s="13"/>
      <c r="AZ53" s="13"/>
      <c r="BA53" s="13"/>
      <c r="BB53" s="13"/>
      <c r="BC53" s="13">
        <v>4.2369999999999998E-2</v>
      </c>
      <c r="BD53" s="14"/>
      <c r="BE53" s="12"/>
    </row>
    <row r="54" spans="1:57" ht="13.65" customHeight="1" x14ac:dyDescent="0.35">
      <c r="A54" s="12"/>
      <c r="B54" s="12">
        <v>44</v>
      </c>
      <c r="C54" s="13">
        <v>3.3110000000000001E-2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4.7820000000000001E-2</v>
      </c>
      <c r="AK54" s="13"/>
      <c r="AL54" s="13"/>
      <c r="AM54" s="13">
        <v>3.6240000000000001E-2</v>
      </c>
      <c r="AN54" s="13"/>
      <c r="AO54" s="13"/>
      <c r="AP54" s="13"/>
      <c r="AQ54" s="13"/>
      <c r="AR54" s="13"/>
      <c r="AS54" s="13"/>
      <c r="AT54" s="13"/>
      <c r="AU54" s="13"/>
      <c r="AV54" s="13"/>
      <c r="AW54" s="13"/>
      <c r="AX54" s="13"/>
      <c r="AY54" s="13"/>
      <c r="AZ54" s="13"/>
      <c r="BA54" s="13"/>
      <c r="BB54" s="13"/>
      <c r="BC54" s="13">
        <v>4.2189999999999998E-2</v>
      </c>
      <c r="BD54" s="14"/>
      <c r="BE54" s="12"/>
    </row>
    <row r="55" spans="1:57" ht="13.65" customHeight="1" x14ac:dyDescent="0.35">
      <c r="A55" s="12"/>
      <c r="B55" s="15">
        <v>45</v>
      </c>
      <c r="C55" s="16">
        <v>3.3110000000000001E-2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4.7539999999999999E-2</v>
      </c>
      <c r="AK55" s="16"/>
      <c r="AL55" s="16"/>
      <c r="AM55" s="16">
        <v>3.6200000000000003E-2</v>
      </c>
      <c r="AN55" s="16"/>
      <c r="AO55" s="16"/>
      <c r="AP55" s="16"/>
      <c r="AQ55" s="16"/>
      <c r="AR55" s="16"/>
      <c r="AS55" s="16"/>
      <c r="AT55" s="16"/>
      <c r="AU55" s="16"/>
      <c r="AV55" s="16"/>
      <c r="AW55" s="16"/>
      <c r="AX55" s="16"/>
      <c r="AY55" s="16"/>
      <c r="AZ55" s="16"/>
      <c r="BA55" s="16"/>
      <c r="BB55" s="16"/>
      <c r="BC55" s="16">
        <v>4.2020000000000002E-2</v>
      </c>
      <c r="BD55" s="14"/>
      <c r="BE55" s="12"/>
    </row>
    <row r="56" spans="1:57" ht="13.65" customHeight="1" x14ac:dyDescent="0.35">
      <c r="A56" s="12"/>
      <c r="B56" s="12">
        <v>46</v>
      </c>
      <c r="C56" s="13">
        <v>3.3110000000000001E-2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4.7260000000000003E-2</v>
      </c>
      <c r="AK56" s="13"/>
      <c r="AL56" s="13"/>
      <c r="AM56" s="13">
        <v>3.6150000000000002E-2</v>
      </c>
      <c r="AN56" s="13"/>
      <c r="AO56" s="13"/>
      <c r="AP56" s="13"/>
      <c r="AQ56" s="13"/>
      <c r="AR56" s="13"/>
      <c r="AS56" s="13"/>
      <c r="AT56" s="13"/>
      <c r="AU56" s="13"/>
      <c r="AV56" s="13"/>
      <c r="AW56" s="13"/>
      <c r="AX56" s="13"/>
      <c r="AY56" s="13"/>
      <c r="AZ56" s="13"/>
      <c r="BA56" s="13"/>
      <c r="BB56" s="13"/>
      <c r="BC56" s="13">
        <v>4.1860000000000001E-2</v>
      </c>
      <c r="BD56" s="14"/>
      <c r="BE56" s="12"/>
    </row>
    <row r="57" spans="1:57" ht="13.65" customHeight="1" x14ac:dyDescent="0.35">
      <c r="A57" s="12"/>
      <c r="B57" s="12">
        <v>47</v>
      </c>
      <c r="C57" s="13">
        <v>3.3110000000000001E-2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4.6980000000000001E-2</v>
      </c>
      <c r="AK57" s="13"/>
      <c r="AL57" s="13"/>
      <c r="AM57" s="13">
        <v>3.61E-2</v>
      </c>
      <c r="AN57" s="13"/>
      <c r="AO57" s="13"/>
      <c r="AP57" s="13"/>
      <c r="AQ57" s="13"/>
      <c r="AR57" s="13"/>
      <c r="AS57" s="13"/>
      <c r="AT57" s="13"/>
      <c r="AU57" s="13"/>
      <c r="AV57" s="13"/>
      <c r="AW57" s="13"/>
      <c r="AX57" s="13"/>
      <c r="AY57" s="13"/>
      <c r="AZ57" s="13"/>
      <c r="BA57" s="13"/>
      <c r="BB57" s="13"/>
      <c r="BC57" s="13">
        <v>4.1689999999999998E-2</v>
      </c>
      <c r="BD57" s="14"/>
      <c r="BE57" s="12"/>
    </row>
    <row r="58" spans="1:57" ht="13.65" customHeight="1" x14ac:dyDescent="0.35">
      <c r="A58" s="12"/>
      <c r="B58" s="12">
        <v>48</v>
      </c>
      <c r="C58" s="13">
        <v>3.3110000000000001E-2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4.6710000000000002E-2</v>
      </c>
      <c r="AK58" s="13"/>
      <c r="AL58" s="13"/>
      <c r="AM58" s="13">
        <v>3.6049999999999999E-2</v>
      </c>
      <c r="AN58" s="13"/>
      <c r="AO58" s="13"/>
      <c r="AP58" s="13"/>
      <c r="AQ58" s="13"/>
      <c r="AR58" s="13"/>
      <c r="AS58" s="13"/>
      <c r="AT58" s="13"/>
      <c r="AU58" s="13"/>
      <c r="AV58" s="13"/>
      <c r="AW58" s="13"/>
      <c r="AX58" s="13"/>
      <c r="AY58" s="13"/>
      <c r="AZ58" s="13"/>
      <c r="BA58" s="13"/>
      <c r="BB58" s="13"/>
      <c r="BC58" s="13">
        <v>4.1540000000000001E-2</v>
      </c>
      <c r="BD58" s="14"/>
      <c r="BE58" s="12"/>
    </row>
    <row r="59" spans="1:57" ht="13.65" customHeight="1" x14ac:dyDescent="0.35">
      <c r="A59" s="12"/>
      <c r="B59" s="12">
        <v>49</v>
      </c>
      <c r="C59" s="13">
        <v>3.3099999999999997E-2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4.6449999999999998E-2</v>
      </c>
      <c r="AK59" s="13"/>
      <c r="AL59" s="13"/>
      <c r="AM59" s="13">
        <v>3.5999999999999997E-2</v>
      </c>
      <c r="AN59" s="13"/>
      <c r="AO59" s="13"/>
      <c r="AP59" s="13"/>
      <c r="AQ59" s="13"/>
      <c r="AR59" s="13"/>
      <c r="AS59" s="13"/>
      <c r="AT59" s="13"/>
      <c r="AU59" s="13"/>
      <c r="AV59" s="13"/>
      <c r="AW59" s="13"/>
      <c r="AX59" s="13"/>
      <c r="AY59" s="13"/>
      <c r="AZ59" s="13"/>
      <c r="BA59" s="13"/>
      <c r="BB59" s="13"/>
      <c r="BC59" s="13">
        <v>4.138E-2</v>
      </c>
      <c r="BD59" s="14"/>
      <c r="BE59" s="12"/>
    </row>
    <row r="60" spans="1:57" ht="13.65" customHeight="1" x14ac:dyDescent="0.35">
      <c r="A60" s="12"/>
      <c r="B60" s="15">
        <v>50</v>
      </c>
      <c r="C60" s="16">
        <v>3.3099999999999997E-2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4.6190000000000002E-2</v>
      </c>
      <c r="AK60" s="16"/>
      <c r="AL60" s="16"/>
      <c r="AM60" s="16">
        <v>3.5959999999999999E-2</v>
      </c>
      <c r="AN60" s="16"/>
      <c r="AO60" s="16"/>
      <c r="AP60" s="16"/>
      <c r="AQ60" s="16"/>
      <c r="AR60" s="16"/>
      <c r="AS60" s="16"/>
      <c r="AT60" s="16"/>
      <c r="AU60" s="16"/>
      <c r="AV60" s="16"/>
      <c r="AW60" s="16"/>
      <c r="AX60" s="16"/>
      <c r="AY60" s="16"/>
      <c r="AZ60" s="16"/>
      <c r="BA60" s="16"/>
      <c r="BB60" s="16"/>
      <c r="BC60" s="16">
        <v>4.1230000000000003E-2</v>
      </c>
      <c r="BD60" s="14"/>
      <c r="BE60" s="12"/>
    </row>
    <row r="61" spans="1:57" ht="13.65" customHeight="1" x14ac:dyDescent="0.35">
      <c r="A61" s="12"/>
      <c r="B61" s="12">
        <v>51</v>
      </c>
      <c r="C61" s="13">
        <v>3.3099999999999997E-2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4.5949999999999998E-2</v>
      </c>
      <c r="AK61" s="13"/>
      <c r="AL61" s="13"/>
      <c r="AM61" s="13">
        <v>3.5909999999999997E-2</v>
      </c>
      <c r="AN61" s="13"/>
      <c r="AO61" s="13"/>
      <c r="AP61" s="13"/>
      <c r="AQ61" s="13"/>
      <c r="AR61" s="13"/>
      <c r="AS61" s="13"/>
      <c r="AT61" s="13"/>
      <c r="AU61" s="13"/>
      <c r="AV61" s="13"/>
      <c r="AW61" s="13"/>
      <c r="AX61" s="13"/>
      <c r="AY61" s="13"/>
      <c r="AZ61" s="13"/>
      <c r="BA61" s="13"/>
      <c r="BB61" s="13"/>
      <c r="BC61" s="13">
        <v>4.1079999999999998E-2</v>
      </c>
      <c r="BD61" s="14"/>
      <c r="BE61" s="12"/>
    </row>
    <row r="62" spans="1:57" ht="13.65" customHeight="1" x14ac:dyDescent="0.35">
      <c r="A62" s="12"/>
      <c r="B62" s="12">
        <v>52</v>
      </c>
      <c r="C62" s="13">
        <v>3.3099999999999997E-2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4.5719999999999997E-2</v>
      </c>
      <c r="AK62" s="13"/>
      <c r="AL62" s="13"/>
      <c r="AM62" s="13">
        <v>3.5869999999999999E-2</v>
      </c>
      <c r="AN62" s="13"/>
      <c r="AO62" s="13"/>
      <c r="AP62" s="13"/>
      <c r="AQ62" s="13"/>
      <c r="AR62" s="13"/>
      <c r="AS62" s="13"/>
      <c r="AT62" s="13"/>
      <c r="AU62" s="13"/>
      <c r="AV62" s="13"/>
      <c r="AW62" s="13"/>
      <c r="AX62" s="13"/>
      <c r="AY62" s="13"/>
      <c r="AZ62" s="13"/>
      <c r="BA62" s="13"/>
      <c r="BB62" s="13"/>
      <c r="BC62" s="13">
        <v>4.0939999999999997E-2</v>
      </c>
      <c r="BD62" s="14"/>
      <c r="BE62" s="12"/>
    </row>
    <row r="63" spans="1:57" ht="13.65" customHeight="1" x14ac:dyDescent="0.35">
      <c r="A63" s="12"/>
      <c r="B63" s="12">
        <v>53</v>
      </c>
      <c r="C63" s="13">
        <v>3.3099999999999997E-2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4.5490000000000003E-2</v>
      </c>
      <c r="AK63" s="13"/>
      <c r="AL63" s="13"/>
      <c r="AM63" s="13">
        <v>3.5819999999999998E-2</v>
      </c>
      <c r="AN63" s="13"/>
      <c r="AO63" s="13"/>
      <c r="AP63" s="13"/>
      <c r="AQ63" s="13"/>
      <c r="AR63" s="13"/>
      <c r="AS63" s="13"/>
      <c r="AT63" s="13"/>
      <c r="AU63" s="13"/>
      <c r="AV63" s="13"/>
      <c r="AW63" s="13"/>
      <c r="AX63" s="13"/>
      <c r="AY63" s="13"/>
      <c r="AZ63" s="13"/>
      <c r="BA63" s="13"/>
      <c r="BB63" s="13"/>
      <c r="BC63" s="13">
        <v>4.0800000000000003E-2</v>
      </c>
      <c r="BD63" s="14"/>
      <c r="BE63" s="12"/>
    </row>
    <row r="64" spans="1:57" ht="13.65" customHeight="1" x14ac:dyDescent="0.35">
      <c r="A64" s="12"/>
      <c r="B64" s="12">
        <v>54</v>
      </c>
      <c r="C64" s="13">
        <v>3.3099999999999997E-2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4.5269999999999998E-2</v>
      </c>
      <c r="AK64" s="13"/>
      <c r="AL64" s="13"/>
      <c r="AM64" s="13">
        <v>3.5779999999999999E-2</v>
      </c>
      <c r="AN64" s="13"/>
      <c r="AO64" s="13"/>
      <c r="AP64" s="13"/>
      <c r="AQ64" s="13"/>
      <c r="AR64" s="13"/>
      <c r="AS64" s="13"/>
      <c r="AT64" s="13"/>
      <c r="AU64" s="13"/>
      <c r="AV64" s="13"/>
      <c r="AW64" s="13"/>
      <c r="AX64" s="13"/>
      <c r="AY64" s="13"/>
      <c r="AZ64" s="13"/>
      <c r="BA64" s="13"/>
      <c r="BB64" s="13"/>
      <c r="BC64" s="13">
        <v>4.0669999999999998E-2</v>
      </c>
      <c r="BD64" s="14"/>
      <c r="BE64" s="12"/>
    </row>
    <row r="65" spans="1:57" ht="13.65" customHeight="1" x14ac:dyDescent="0.35">
      <c r="A65" s="12"/>
      <c r="B65" s="15">
        <v>55</v>
      </c>
      <c r="C65" s="16">
        <v>3.3099999999999997E-2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4.5060000000000003E-2</v>
      </c>
      <c r="AK65" s="16"/>
      <c r="AL65" s="16"/>
      <c r="AM65" s="16">
        <v>3.5729999999999998E-2</v>
      </c>
      <c r="AN65" s="16"/>
      <c r="AO65" s="16"/>
      <c r="AP65" s="16"/>
      <c r="AQ65" s="16"/>
      <c r="AR65" s="16"/>
      <c r="AS65" s="16"/>
      <c r="AT65" s="16"/>
      <c r="AU65" s="16"/>
      <c r="AV65" s="16"/>
      <c r="AW65" s="16"/>
      <c r="AX65" s="16"/>
      <c r="AY65" s="16"/>
      <c r="AZ65" s="16"/>
      <c r="BA65" s="16"/>
      <c r="BB65" s="16"/>
      <c r="BC65" s="16">
        <v>4.054E-2</v>
      </c>
      <c r="BD65" s="14"/>
      <c r="BE65" s="12"/>
    </row>
    <row r="66" spans="1:57" ht="13.65" customHeight="1" x14ac:dyDescent="0.35">
      <c r="A66" s="12"/>
      <c r="B66" s="12">
        <v>56</v>
      </c>
      <c r="C66" s="13">
        <v>3.3099999999999997E-2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4.4850000000000001E-2</v>
      </c>
      <c r="AK66" s="13"/>
      <c r="AL66" s="13"/>
      <c r="AM66" s="13">
        <v>3.569E-2</v>
      </c>
      <c r="AN66" s="13"/>
      <c r="AO66" s="13"/>
      <c r="AP66" s="13"/>
      <c r="AQ66" s="13"/>
      <c r="AR66" s="13"/>
      <c r="AS66" s="13"/>
      <c r="AT66" s="13"/>
      <c r="AU66" s="13"/>
      <c r="AV66" s="13"/>
      <c r="AW66" s="13"/>
      <c r="AX66" s="13"/>
      <c r="AY66" s="13"/>
      <c r="AZ66" s="13"/>
      <c r="BA66" s="13"/>
      <c r="BB66" s="13"/>
      <c r="BC66" s="13">
        <v>4.0410000000000001E-2</v>
      </c>
      <c r="BD66" s="14"/>
      <c r="BE66" s="12"/>
    </row>
    <row r="67" spans="1:57" ht="13.65" customHeight="1" x14ac:dyDescent="0.35">
      <c r="A67" s="12"/>
      <c r="B67" s="12">
        <v>57</v>
      </c>
      <c r="C67" s="13">
        <v>3.3099999999999997E-2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4.4659999999999998E-2</v>
      </c>
      <c r="AK67" s="13"/>
      <c r="AL67" s="13"/>
      <c r="AM67" s="13">
        <v>3.5650000000000001E-2</v>
      </c>
      <c r="AN67" s="13"/>
      <c r="AO67" s="13"/>
      <c r="AP67" s="13"/>
      <c r="AQ67" s="13"/>
      <c r="AR67" s="13"/>
      <c r="AS67" s="13"/>
      <c r="AT67" s="13"/>
      <c r="AU67" s="13"/>
      <c r="AV67" s="13"/>
      <c r="AW67" s="13"/>
      <c r="AX67" s="13"/>
      <c r="AY67" s="13"/>
      <c r="AZ67" s="13"/>
      <c r="BA67" s="13"/>
      <c r="BB67" s="13"/>
      <c r="BC67" s="13">
        <v>4.0289999999999999E-2</v>
      </c>
      <c r="BD67" s="14"/>
      <c r="BE67" s="12"/>
    </row>
    <row r="68" spans="1:57" ht="13.65" customHeight="1" x14ac:dyDescent="0.35">
      <c r="A68" s="12"/>
      <c r="B68" s="12">
        <v>58</v>
      </c>
      <c r="C68" s="13">
        <v>3.3090000000000001E-2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4.446E-2</v>
      </c>
      <c r="AK68" s="13"/>
      <c r="AL68" s="13"/>
      <c r="AM68" s="13">
        <v>3.5610000000000003E-2</v>
      </c>
      <c r="AN68" s="13"/>
      <c r="AO68" s="13"/>
      <c r="AP68" s="13"/>
      <c r="AQ68" s="13"/>
      <c r="AR68" s="13"/>
      <c r="AS68" s="13"/>
      <c r="AT68" s="13"/>
      <c r="AU68" s="13"/>
      <c r="AV68" s="13"/>
      <c r="AW68" s="13"/>
      <c r="AX68" s="13"/>
      <c r="AY68" s="13"/>
      <c r="AZ68" s="13"/>
      <c r="BA68" s="13"/>
      <c r="BB68" s="13"/>
      <c r="BC68" s="13">
        <v>4.0169999999999997E-2</v>
      </c>
      <c r="BD68" s="14"/>
      <c r="BE68" s="12"/>
    </row>
    <row r="69" spans="1:57" ht="13.65" customHeight="1" x14ac:dyDescent="0.35">
      <c r="A69" s="12"/>
      <c r="B69" s="12">
        <v>59</v>
      </c>
      <c r="C69" s="13">
        <v>3.3090000000000001E-2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4.428E-2</v>
      </c>
      <c r="AK69" s="13"/>
      <c r="AL69" s="13"/>
      <c r="AM69" s="13">
        <v>3.5569999999999997E-2</v>
      </c>
      <c r="AN69" s="13"/>
      <c r="AO69" s="13"/>
      <c r="AP69" s="13"/>
      <c r="AQ69" s="13"/>
      <c r="AR69" s="13"/>
      <c r="AS69" s="13"/>
      <c r="AT69" s="13"/>
      <c r="AU69" s="13"/>
      <c r="AV69" s="13"/>
      <c r="AW69" s="13"/>
      <c r="AX69" s="13"/>
      <c r="AY69" s="13"/>
      <c r="AZ69" s="13"/>
      <c r="BA69" s="13"/>
      <c r="BB69" s="13"/>
      <c r="BC69" s="13">
        <v>4.0059999999999998E-2</v>
      </c>
      <c r="BD69" s="14"/>
      <c r="BE69" s="12"/>
    </row>
    <row r="70" spans="1:57" ht="13.65" customHeight="1" x14ac:dyDescent="0.35">
      <c r="A70" s="12"/>
      <c r="B70" s="15">
        <v>60</v>
      </c>
      <c r="C70" s="16">
        <v>3.3090000000000001E-2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4.41E-2</v>
      </c>
      <c r="AK70" s="16"/>
      <c r="AL70" s="16"/>
      <c r="AM70" s="16">
        <v>3.5529999999999999E-2</v>
      </c>
      <c r="AN70" s="16"/>
      <c r="AO70" s="16"/>
      <c r="AP70" s="16"/>
      <c r="AQ70" s="16"/>
      <c r="AR70" s="16"/>
      <c r="AS70" s="16"/>
      <c r="AT70" s="16"/>
      <c r="AU70" s="16"/>
      <c r="AV70" s="16"/>
      <c r="AW70" s="16"/>
      <c r="AX70" s="16"/>
      <c r="AY70" s="16"/>
      <c r="AZ70" s="16"/>
      <c r="BA70" s="16"/>
      <c r="BB70" s="16"/>
      <c r="BC70" s="16">
        <v>3.9940000000000003E-2</v>
      </c>
      <c r="BD70" s="14"/>
      <c r="BE70" s="12"/>
    </row>
    <row r="71" spans="1:57" ht="13.65" customHeight="1" x14ac:dyDescent="0.35">
      <c r="A71" s="12"/>
      <c r="B71" s="12">
        <v>61</v>
      </c>
      <c r="C71" s="13">
        <v>3.3090000000000001E-2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4.3920000000000001E-2</v>
      </c>
      <c r="AK71" s="13"/>
      <c r="AL71" s="13"/>
      <c r="AM71" s="13">
        <v>3.5499999999999997E-2</v>
      </c>
      <c r="AN71" s="13"/>
      <c r="AO71" s="13"/>
      <c r="AP71" s="13"/>
      <c r="AQ71" s="13"/>
      <c r="AR71" s="13"/>
      <c r="AS71" s="13"/>
      <c r="AT71" s="13"/>
      <c r="AU71" s="13"/>
      <c r="AV71" s="13"/>
      <c r="AW71" s="13"/>
      <c r="AX71" s="13"/>
      <c r="AY71" s="13"/>
      <c r="AZ71" s="13"/>
      <c r="BA71" s="13"/>
      <c r="BB71" s="13"/>
      <c r="BC71" s="13">
        <v>3.9829999999999997E-2</v>
      </c>
      <c r="BD71" s="14"/>
      <c r="BE71" s="12"/>
    </row>
    <row r="72" spans="1:57" ht="13.65" customHeight="1" x14ac:dyDescent="0.35">
      <c r="A72" s="12"/>
      <c r="B72" s="12">
        <v>62</v>
      </c>
      <c r="C72" s="13">
        <v>3.3090000000000001E-2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4.3749999999999997E-2</v>
      </c>
      <c r="AK72" s="13"/>
      <c r="AL72" s="13"/>
      <c r="AM72" s="13">
        <v>3.5459999999999998E-2</v>
      </c>
      <c r="AN72" s="13"/>
      <c r="AO72" s="13"/>
      <c r="AP72" s="13"/>
      <c r="AQ72" s="13"/>
      <c r="AR72" s="13"/>
      <c r="AS72" s="13"/>
      <c r="AT72" s="13"/>
      <c r="AU72" s="13"/>
      <c r="AV72" s="13"/>
      <c r="AW72" s="13"/>
      <c r="AX72" s="13"/>
      <c r="AY72" s="13"/>
      <c r="AZ72" s="13"/>
      <c r="BA72" s="13"/>
      <c r="BB72" s="13"/>
      <c r="BC72" s="13">
        <v>3.9730000000000001E-2</v>
      </c>
      <c r="BD72" s="14"/>
      <c r="BE72" s="12"/>
    </row>
    <row r="73" spans="1:57" ht="13.65" customHeight="1" x14ac:dyDescent="0.35">
      <c r="A73" s="12"/>
      <c r="B73" s="12">
        <v>63</v>
      </c>
      <c r="C73" s="13">
        <v>3.3090000000000001E-2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4.3589999999999997E-2</v>
      </c>
      <c r="AK73" s="13"/>
      <c r="AL73" s="13"/>
      <c r="AM73" s="13">
        <v>3.542E-2</v>
      </c>
      <c r="AN73" s="13"/>
      <c r="AO73" s="13"/>
      <c r="AP73" s="13"/>
      <c r="AQ73" s="13"/>
      <c r="AR73" s="13"/>
      <c r="AS73" s="13"/>
      <c r="AT73" s="13"/>
      <c r="AU73" s="13"/>
      <c r="AV73" s="13"/>
      <c r="AW73" s="13"/>
      <c r="AX73" s="13"/>
      <c r="AY73" s="13"/>
      <c r="AZ73" s="13"/>
      <c r="BA73" s="13"/>
      <c r="BB73" s="13"/>
      <c r="BC73" s="13">
        <v>3.9620000000000002E-2</v>
      </c>
      <c r="BD73" s="14"/>
      <c r="BE73" s="12"/>
    </row>
    <row r="74" spans="1:57" ht="13.65" customHeight="1" x14ac:dyDescent="0.35">
      <c r="A74" s="12"/>
      <c r="B74" s="12">
        <v>64</v>
      </c>
      <c r="C74" s="13">
        <v>3.3090000000000001E-2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4.3430000000000003E-2</v>
      </c>
      <c r="AK74" s="13"/>
      <c r="AL74" s="13"/>
      <c r="AM74" s="13">
        <v>3.5389999999999998E-2</v>
      </c>
      <c r="AN74" s="13"/>
      <c r="AO74" s="13"/>
      <c r="AP74" s="13"/>
      <c r="AQ74" s="13"/>
      <c r="AR74" s="13"/>
      <c r="AS74" s="13"/>
      <c r="AT74" s="13"/>
      <c r="AU74" s="13"/>
      <c r="AV74" s="13"/>
      <c r="AW74" s="13"/>
      <c r="AX74" s="13"/>
      <c r="AY74" s="13"/>
      <c r="AZ74" s="13"/>
      <c r="BA74" s="13"/>
      <c r="BB74" s="13"/>
      <c r="BC74" s="13">
        <v>3.952E-2</v>
      </c>
      <c r="BD74" s="14"/>
      <c r="BE74" s="12"/>
    </row>
    <row r="75" spans="1:57" ht="13.65" customHeight="1" x14ac:dyDescent="0.35">
      <c r="A75" s="12"/>
      <c r="B75" s="15">
        <v>65</v>
      </c>
      <c r="C75" s="16">
        <v>3.3090000000000001E-2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4.3270000000000003E-2</v>
      </c>
      <c r="AK75" s="16"/>
      <c r="AL75" s="16"/>
      <c r="AM75" s="16">
        <v>3.5349999999999999E-2</v>
      </c>
      <c r="AN75" s="16"/>
      <c r="AO75" s="16"/>
      <c r="AP75" s="16"/>
      <c r="AQ75" s="16"/>
      <c r="AR75" s="16"/>
      <c r="AS75" s="16"/>
      <c r="AT75" s="16"/>
      <c r="AU75" s="16"/>
      <c r="AV75" s="16"/>
      <c r="AW75" s="16"/>
      <c r="AX75" s="16"/>
      <c r="AY75" s="16"/>
      <c r="AZ75" s="16"/>
      <c r="BA75" s="16"/>
      <c r="BB75" s="16"/>
      <c r="BC75" s="16">
        <v>3.943E-2</v>
      </c>
      <c r="BD75" s="14"/>
      <c r="BE75" s="12"/>
    </row>
    <row r="76" spans="1:57" ht="13.65" customHeight="1" x14ac:dyDescent="0.35">
      <c r="A76" s="12"/>
      <c r="B76" s="12">
        <v>66</v>
      </c>
      <c r="C76" s="13">
        <v>3.3090000000000001E-2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4.3119999999999999E-2</v>
      </c>
      <c r="AK76" s="13"/>
      <c r="AL76" s="13"/>
      <c r="AM76" s="13">
        <v>3.5319999999999997E-2</v>
      </c>
      <c r="AN76" s="13"/>
      <c r="AO76" s="13"/>
      <c r="AP76" s="13"/>
      <c r="AQ76" s="13"/>
      <c r="AR76" s="13"/>
      <c r="AS76" s="13"/>
      <c r="AT76" s="13"/>
      <c r="AU76" s="13"/>
      <c r="AV76" s="13"/>
      <c r="AW76" s="13"/>
      <c r="AX76" s="13"/>
      <c r="AY76" s="13"/>
      <c r="AZ76" s="13"/>
      <c r="BA76" s="13"/>
      <c r="BB76" s="13"/>
      <c r="BC76" s="13">
        <v>3.9329999999999997E-2</v>
      </c>
      <c r="BD76" s="14"/>
      <c r="BE76" s="12"/>
    </row>
    <row r="77" spans="1:57" ht="13.65" customHeight="1" x14ac:dyDescent="0.35">
      <c r="A77" s="12"/>
      <c r="B77" s="12">
        <v>67</v>
      </c>
      <c r="C77" s="13">
        <v>3.3090000000000001E-2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4.2979999999999997E-2</v>
      </c>
      <c r="AK77" s="13"/>
      <c r="AL77" s="13"/>
      <c r="AM77" s="13">
        <v>3.5290000000000002E-2</v>
      </c>
      <c r="AN77" s="13"/>
      <c r="AO77" s="13"/>
      <c r="AP77" s="13"/>
      <c r="AQ77" s="13"/>
      <c r="AR77" s="13"/>
      <c r="AS77" s="13"/>
      <c r="AT77" s="13"/>
      <c r="AU77" s="13"/>
      <c r="AV77" s="13"/>
      <c r="AW77" s="13"/>
      <c r="AX77" s="13"/>
      <c r="AY77" s="13"/>
      <c r="AZ77" s="13"/>
      <c r="BA77" s="13"/>
      <c r="BB77" s="13"/>
      <c r="BC77" s="13">
        <v>3.9239999999999997E-2</v>
      </c>
      <c r="BD77" s="14"/>
      <c r="BE77" s="12"/>
    </row>
    <row r="78" spans="1:57" ht="13.65" customHeight="1" x14ac:dyDescent="0.35">
      <c r="A78" s="12"/>
      <c r="B78" s="12">
        <v>68</v>
      </c>
      <c r="C78" s="13">
        <v>3.3079999999999998E-2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4.2840000000000003E-2</v>
      </c>
      <c r="AK78" s="13"/>
      <c r="AL78" s="13"/>
      <c r="AM78" s="13">
        <v>3.526E-2</v>
      </c>
      <c r="AN78" s="13"/>
      <c r="AO78" s="13"/>
      <c r="AP78" s="13"/>
      <c r="AQ78" s="13"/>
      <c r="AR78" s="13"/>
      <c r="AS78" s="13"/>
      <c r="AT78" s="13"/>
      <c r="AU78" s="13"/>
      <c r="AV78" s="13"/>
      <c r="AW78" s="13"/>
      <c r="AX78" s="13"/>
      <c r="AY78" s="13"/>
      <c r="AZ78" s="13"/>
      <c r="BA78" s="13"/>
      <c r="BB78" s="13"/>
      <c r="BC78" s="13">
        <v>3.9149999999999997E-2</v>
      </c>
      <c r="BD78" s="14"/>
      <c r="BE78" s="12"/>
    </row>
    <row r="79" spans="1:57" ht="13.65" customHeight="1" x14ac:dyDescent="0.35">
      <c r="A79" s="12"/>
      <c r="B79" s="12">
        <v>69</v>
      </c>
      <c r="C79" s="13">
        <v>3.3079999999999998E-2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4.2700000000000002E-2</v>
      </c>
      <c r="AK79" s="13"/>
      <c r="AL79" s="13"/>
      <c r="AM79" s="13">
        <v>3.5229999999999997E-2</v>
      </c>
      <c r="AN79" s="13"/>
      <c r="AO79" s="13"/>
      <c r="AP79" s="13"/>
      <c r="AQ79" s="13"/>
      <c r="AR79" s="13"/>
      <c r="AS79" s="13"/>
      <c r="AT79" s="13"/>
      <c r="AU79" s="13"/>
      <c r="AV79" s="13"/>
      <c r="AW79" s="13"/>
      <c r="AX79" s="13"/>
      <c r="AY79" s="13"/>
      <c r="AZ79" s="13"/>
      <c r="BA79" s="13"/>
      <c r="BB79" s="13"/>
      <c r="BC79" s="13">
        <v>3.9059999999999997E-2</v>
      </c>
      <c r="BD79" s="14"/>
      <c r="BE79" s="12"/>
    </row>
    <row r="80" spans="1:57" ht="13.65" customHeight="1" x14ac:dyDescent="0.35">
      <c r="A80" s="12"/>
      <c r="B80" s="15">
        <v>70</v>
      </c>
      <c r="C80" s="16">
        <v>3.3079999999999998E-2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4.2560000000000001E-2</v>
      </c>
      <c r="AK80" s="16"/>
      <c r="AL80" s="16"/>
      <c r="AM80" s="16">
        <v>3.5200000000000002E-2</v>
      </c>
      <c r="AN80" s="16"/>
      <c r="AO80" s="16"/>
      <c r="AP80" s="16"/>
      <c r="AQ80" s="16"/>
      <c r="AR80" s="16"/>
      <c r="AS80" s="16"/>
      <c r="AT80" s="16"/>
      <c r="AU80" s="16"/>
      <c r="AV80" s="16"/>
      <c r="AW80" s="16"/>
      <c r="AX80" s="16"/>
      <c r="AY80" s="16"/>
      <c r="AZ80" s="16"/>
      <c r="BA80" s="16"/>
      <c r="BB80" s="16"/>
      <c r="BC80" s="16">
        <v>3.8969999999999998E-2</v>
      </c>
      <c r="BD80" s="14"/>
      <c r="BE80" s="12"/>
    </row>
    <row r="81" spans="1:57" ht="13.65" customHeight="1" x14ac:dyDescent="0.35">
      <c r="A81" s="12"/>
      <c r="B81" s="12">
        <v>71</v>
      </c>
      <c r="C81" s="13">
        <v>3.3079999999999998E-2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4.2430000000000002E-2</v>
      </c>
      <c r="AK81" s="13"/>
      <c r="AL81" s="13"/>
      <c r="AM81" s="13">
        <v>3.517E-2</v>
      </c>
      <c r="AN81" s="13"/>
      <c r="AO81" s="13"/>
      <c r="AP81" s="13"/>
      <c r="AQ81" s="13"/>
      <c r="AR81" s="13"/>
      <c r="AS81" s="13"/>
      <c r="AT81" s="13"/>
      <c r="AU81" s="13"/>
      <c r="AV81" s="13"/>
      <c r="AW81" s="13"/>
      <c r="AX81" s="13"/>
      <c r="AY81" s="13"/>
      <c r="AZ81" s="13"/>
      <c r="BA81" s="13"/>
      <c r="BB81" s="13"/>
      <c r="BC81" s="13">
        <v>3.8890000000000001E-2</v>
      </c>
      <c r="BD81" s="14"/>
      <c r="BE81" s="12"/>
    </row>
    <row r="82" spans="1:57" ht="13.65" customHeight="1" x14ac:dyDescent="0.35">
      <c r="A82" s="12"/>
      <c r="B82" s="12">
        <v>72</v>
      </c>
      <c r="C82" s="13">
        <v>3.3079999999999998E-2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4.2299999999999997E-2</v>
      </c>
      <c r="AK82" s="13"/>
      <c r="AL82" s="13"/>
      <c r="AM82" s="13">
        <v>3.5139999999999998E-2</v>
      </c>
      <c r="AN82" s="13"/>
      <c r="AO82" s="13"/>
      <c r="AP82" s="13"/>
      <c r="AQ82" s="13"/>
      <c r="AR82" s="13"/>
      <c r="AS82" s="13"/>
      <c r="AT82" s="13"/>
      <c r="AU82" s="13"/>
      <c r="AV82" s="13"/>
      <c r="AW82" s="13"/>
      <c r="AX82" s="13"/>
      <c r="AY82" s="13"/>
      <c r="AZ82" s="13"/>
      <c r="BA82" s="13"/>
      <c r="BB82" s="13"/>
      <c r="BC82" s="13">
        <v>3.8809999999999997E-2</v>
      </c>
      <c r="BD82" s="14"/>
      <c r="BE82" s="12"/>
    </row>
    <row r="83" spans="1:57" ht="13.65" customHeight="1" x14ac:dyDescent="0.35">
      <c r="A83" s="12"/>
      <c r="B83" s="12">
        <v>73</v>
      </c>
      <c r="C83" s="13">
        <v>3.3079999999999998E-2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4.2180000000000002E-2</v>
      </c>
      <c r="AK83" s="13"/>
      <c r="AL83" s="13"/>
      <c r="AM83" s="13">
        <v>3.5110000000000002E-2</v>
      </c>
      <c r="AN83" s="13"/>
      <c r="AO83" s="13"/>
      <c r="AP83" s="13"/>
      <c r="AQ83" s="13"/>
      <c r="AR83" s="13"/>
      <c r="AS83" s="13"/>
      <c r="AT83" s="13"/>
      <c r="AU83" s="13"/>
      <c r="AV83" s="13"/>
      <c r="AW83" s="13"/>
      <c r="AX83" s="13"/>
      <c r="AY83" s="13"/>
      <c r="AZ83" s="13"/>
      <c r="BA83" s="13"/>
      <c r="BB83" s="13"/>
      <c r="BC83" s="13">
        <v>3.8730000000000001E-2</v>
      </c>
      <c r="BD83" s="14"/>
      <c r="BE83" s="12"/>
    </row>
    <row r="84" spans="1:57" ht="13.65" customHeight="1" x14ac:dyDescent="0.35">
      <c r="A84" s="12"/>
      <c r="B84" s="12">
        <v>74</v>
      </c>
      <c r="C84" s="13">
        <v>3.3079999999999998E-2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4.206E-2</v>
      </c>
      <c r="AK84" s="13"/>
      <c r="AL84" s="13"/>
      <c r="AM84" s="13">
        <v>3.508E-2</v>
      </c>
      <c r="AN84" s="13"/>
      <c r="AO84" s="13"/>
      <c r="AP84" s="13"/>
      <c r="AQ84" s="13"/>
      <c r="AR84" s="13"/>
      <c r="AS84" s="13"/>
      <c r="AT84" s="13"/>
      <c r="AU84" s="13"/>
      <c r="AV84" s="13"/>
      <c r="AW84" s="13"/>
      <c r="AX84" s="13"/>
      <c r="AY84" s="13"/>
      <c r="AZ84" s="13"/>
      <c r="BA84" s="13"/>
      <c r="BB84" s="13"/>
      <c r="BC84" s="13">
        <v>3.866E-2</v>
      </c>
      <c r="BD84" s="14"/>
      <c r="BE84" s="12"/>
    </row>
    <row r="85" spans="1:57" ht="13.65" customHeight="1" x14ac:dyDescent="0.35">
      <c r="A85" s="12"/>
      <c r="B85" s="15">
        <v>75</v>
      </c>
      <c r="C85" s="16">
        <v>3.3079999999999998E-2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4.1939999999999998E-2</v>
      </c>
      <c r="AK85" s="16"/>
      <c r="AL85" s="16"/>
      <c r="AM85" s="16">
        <v>3.5049999999999998E-2</v>
      </c>
      <c r="AN85" s="16"/>
      <c r="AO85" s="16"/>
      <c r="AP85" s="16"/>
      <c r="AQ85" s="16"/>
      <c r="AR85" s="16"/>
      <c r="AS85" s="16"/>
      <c r="AT85" s="16"/>
      <c r="AU85" s="16"/>
      <c r="AV85" s="16"/>
      <c r="AW85" s="16"/>
      <c r="AX85" s="16"/>
      <c r="AY85" s="16"/>
      <c r="AZ85" s="16"/>
      <c r="BA85" s="16"/>
      <c r="BB85" s="16"/>
      <c r="BC85" s="16">
        <v>3.8580000000000003E-2</v>
      </c>
      <c r="BD85" s="14"/>
      <c r="BE85" s="12"/>
    </row>
    <row r="86" spans="1:57" ht="13.65" customHeight="1" x14ac:dyDescent="0.35">
      <c r="A86" s="12"/>
      <c r="B86" s="12">
        <v>76</v>
      </c>
      <c r="C86" s="13">
        <v>3.3079999999999998E-2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4.1820000000000003E-2</v>
      </c>
      <c r="AK86" s="13"/>
      <c r="AL86" s="13"/>
      <c r="AM86" s="13">
        <v>3.5029999999999999E-2</v>
      </c>
      <c r="AN86" s="13"/>
      <c r="AO86" s="13"/>
      <c r="AP86" s="13"/>
      <c r="AQ86" s="13"/>
      <c r="AR86" s="13"/>
      <c r="AS86" s="13"/>
      <c r="AT86" s="13"/>
      <c r="AU86" s="13"/>
      <c r="AV86" s="13"/>
      <c r="AW86" s="13"/>
      <c r="AX86" s="13"/>
      <c r="AY86" s="13"/>
      <c r="AZ86" s="13"/>
      <c r="BA86" s="13"/>
      <c r="BB86" s="13"/>
      <c r="BC86" s="13">
        <v>3.8510000000000003E-2</v>
      </c>
      <c r="BD86" s="14"/>
      <c r="BE86" s="12"/>
    </row>
    <row r="87" spans="1:57" ht="13.65" customHeight="1" x14ac:dyDescent="0.35">
      <c r="A87" s="12"/>
      <c r="B87" s="12">
        <v>77</v>
      </c>
      <c r="C87" s="13">
        <v>3.3079999999999998E-2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4.1709999999999997E-2</v>
      </c>
      <c r="AK87" s="13"/>
      <c r="AL87" s="13"/>
      <c r="AM87" s="13">
        <v>3.5000000000000003E-2</v>
      </c>
      <c r="AN87" s="13"/>
      <c r="AO87" s="13"/>
      <c r="AP87" s="13"/>
      <c r="AQ87" s="13"/>
      <c r="AR87" s="13"/>
      <c r="AS87" s="13"/>
      <c r="AT87" s="13"/>
      <c r="AU87" s="13"/>
      <c r="AV87" s="13"/>
      <c r="AW87" s="13"/>
      <c r="AX87" s="13"/>
      <c r="AY87" s="13"/>
      <c r="AZ87" s="13"/>
      <c r="BA87" s="13"/>
      <c r="BB87" s="13"/>
      <c r="BC87" s="13">
        <v>3.8440000000000002E-2</v>
      </c>
      <c r="BD87" s="14"/>
      <c r="BE87" s="12"/>
    </row>
    <row r="88" spans="1:57" ht="13.65" customHeight="1" x14ac:dyDescent="0.35">
      <c r="A88" s="12"/>
      <c r="B88" s="12">
        <v>78</v>
      </c>
      <c r="C88" s="13">
        <v>3.3079999999999998E-2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4.1599999999999998E-2</v>
      </c>
      <c r="AK88" s="13"/>
      <c r="AL88" s="13"/>
      <c r="AM88" s="13">
        <v>3.4979999999999997E-2</v>
      </c>
      <c r="AN88" s="13"/>
      <c r="AO88" s="13"/>
      <c r="AP88" s="13"/>
      <c r="AQ88" s="13"/>
      <c r="AR88" s="13"/>
      <c r="AS88" s="13"/>
      <c r="AT88" s="13"/>
      <c r="AU88" s="13"/>
      <c r="AV88" s="13"/>
      <c r="AW88" s="13"/>
      <c r="AX88" s="13"/>
      <c r="AY88" s="13"/>
      <c r="AZ88" s="13"/>
      <c r="BA88" s="13"/>
      <c r="BB88" s="13"/>
      <c r="BC88" s="13">
        <v>3.8370000000000001E-2</v>
      </c>
      <c r="BD88" s="14"/>
      <c r="BE88" s="12"/>
    </row>
    <row r="89" spans="1:57" ht="13.65" customHeight="1" x14ac:dyDescent="0.35">
      <c r="A89" s="12"/>
      <c r="B89" s="12">
        <v>79</v>
      </c>
      <c r="C89" s="13">
        <v>3.3079999999999998E-2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4.1500000000000002E-2</v>
      </c>
      <c r="AK89" s="13"/>
      <c r="AL89" s="13"/>
      <c r="AM89" s="13">
        <v>3.4950000000000002E-2</v>
      </c>
      <c r="AN89" s="13"/>
      <c r="AO89" s="13"/>
      <c r="AP89" s="13"/>
      <c r="AQ89" s="13"/>
      <c r="AR89" s="13"/>
      <c r="AS89" s="13"/>
      <c r="AT89" s="13"/>
      <c r="AU89" s="13"/>
      <c r="AV89" s="13"/>
      <c r="AW89" s="13"/>
      <c r="AX89" s="13"/>
      <c r="AY89" s="13"/>
      <c r="AZ89" s="13"/>
      <c r="BA89" s="13"/>
      <c r="BB89" s="13"/>
      <c r="BC89" s="13">
        <v>3.8300000000000001E-2</v>
      </c>
      <c r="BD89" s="14"/>
      <c r="BE89" s="12"/>
    </row>
    <row r="90" spans="1:57" ht="13.65" customHeight="1" x14ac:dyDescent="0.35">
      <c r="A90" s="12"/>
      <c r="B90" s="15">
        <v>80</v>
      </c>
      <c r="C90" s="16">
        <v>3.3070000000000002E-2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4.1390000000000003E-2</v>
      </c>
      <c r="AK90" s="16"/>
      <c r="AL90" s="16"/>
      <c r="AM90" s="16">
        <v>3.4930000000000003E-2</v>
      </c>
      <c r="AN90" s="16"/>
      <c r="AO90" s="16"/>
      <c r="AP90" s="16"/>
      <c r="AQ90" s="16"/>
      <c r="AR90" s="16"/>
      <c r="AS90" s="16"/>
      <c r="AT90" s="16"/>
      <c r="AU90" s="16"/>
      <c r="AV90" s="16"/>
      <c r="AW90" s="16"/>
      <c r="AX90" s="16"/>
      <c r="AY90" s="16"/>
      <c r="AZ90" s="16"/>
      <c r="BA90" s="16"/>
      <c r="BB90" s="16"/>
      <c r="BC90" s="16">
        <v>3.823E-2</v>
      </c>
      <c r="BD90" s="14"/>
      <c r="BE90" s="12"/>
    </row>
    <row r="91" spans="1:57" ht="13.65" customHeight="1" x14ac:dyDescent="0.35">
      <c r="A91" s="12"/>
      <c r="B91" s="12">
        <v>81</v>
      </c>
      <c r="C91" s="13">
        <v>3.3070000000000002E-2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4.129E-2</v>
      </c>
      <c r="AK91" s="13"/>
      <c r="AL91" s="13"/>
      <c r="AM91" s="13">
        <v>3.4909999999999997E-2</v>
      </c>
      <c r="AN91" s="13"/>
      <c r="AO91" s="13"/>
      <c r="AP91" s="13"/>
      <c r="AQ91" s="13"/>
      <c r="AR91" s="13"/>
      <c r="AS91" s="13"/>
      <c r="AT91" s="13"/>
      <c r="AU91" s="13"/>
      <c r="AV91" s="13"/>
      <c r="AW91" s="13"/>
      <c r="AX91" s="13"/>
      <c r="AY91" s="13"/>
      <c r="AZ91" s="13"/>
      <c r="BA91" s="13"/>
      <c r="BB91" s="13"/>
      <c r="BC91" s="13">
        <v>3.8170000000000003E-2</v>
      </c>
      <c r="BD91" s="14"/>
      <c r="BE91" s="12"/>
    </row>
    <row r="92" spans="1:57" ht="13.65" customHeight="1" x14ac:dyDescent="0.35">
      <c r="A92" s="12"/>
      <c r="B92" s="12">
        <v>82</v>
      </c>
      <c r="C92" s="13">
        <v>3.3070000000000002E-2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4.1189999999999997E-2</v>
      </c>
      <c r="AK92" s="13"/>
      <c r="AL92" s="13"/>
      <c r="AM92" s="13">
        <v>3.4880000000000001E-2</v>
      </c>
      <c r="AN92" s="13"/>
      <c r="AO92" s="13"/>
      <c r="AP92" s="13"/>
      <c r="AQ92" s="13"/>
      <c r="AR92" s="13"/>
      <c r="AS92" s="13"/>
      <c r="AT92" s="13"/>
      <c r="AU92" s="13"/>
      <c r="AV92" s="13"/>
      <c r="AW92" s="13"/>
      <c r="AX92" s="13"/>
      <c r="AY92" s="13"/>
      <c r="AZ92" s="13"/>
      <c r="BA92" s="13"/>
      <c r="BB92" s="13"/>
      <c r="BC92" s="13">
        <v>3.8109999999999998E-2</v>
      </c>
      <c r="BD92" s="14"/>
      <c r="BE92" s="12"/>
    </row>
    <row r="93" spans="1:57" ht="13.65" customHeight="1" x14ac:dyDescent="0.35">
      <c r="A93" s="12"/>
      <c r="B93" s="12">
        <v>83</v>
      </c>
      <c r="C93" s="13">
        <v>3.3070000000000002E-2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4.1090000000000002E-2</v>
      </c>
      <c r="AK93" s="13"/>
      <c r="AL93" s="13"/>
      <c r="AM93" s="13">
        <v>3.4860000000000002E-2</v>
      </c>
      <c r="AN93" s="13"/>
      <c r="AO93" s="13"/>
      <c r="AP93" s="13"/>
      <c r="AQ93" s="13"/>
      <c r="AR93" s="13"/>
      <c r="AS93" s="13"/>
      <c r="AT93" s="13"/>
      <c r="AU93" s="13"/>
      <c r="AV93" s="13"/>
      <c r="AW93" s="13"/>
      <c r="AX93" s="13"/>
      <c r="AY93" s="13"/>
      <c r="AZ93" s="13"/>
      <c r="BA93" s="13"/>
      <c r="BB93" s="13"/>
      <c r="BC93" s="13">
        <v>3.805E-2</v>
      </c>
      <c r="BD93" s="14"/>
      <c r="BE93" s="12"/>
    </row>
    <row r="94" spans="1:57" ht="13.65" customHeight="1" x14ac:dyDescent="0.35">
      <c r="A94" s="12"/>
      <c r="B94" s="12">
        <v>84</v>
      </c>
      <c r="C94" s="13">
        <v>3.3070000000000002E-2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4.1000000000000002E-2</v>
      </c>
      <c r="AK94" s="13"/>
      <c r="AL94" s="13"/>
      <c r="AM94" s="13">
        <v>3.4840000000000003E-2</v>
      </c>
      <c r="AN94" s="13"/>
      <c r="AO94" s="13"/>
      <c r="AP94" s="13"/>
      <c r="AQ94" s="13"/>
      <c r="AR94" s="13"/>
      <c r="AS94" s="13"/>
      <c r="AT94" s="13"/>
      <c r="AU94" s="13"/>
      <c r="AV94" s="13"/>
      <c r="AW94" s="13"/>
      <c r="AX94" s="13"/>
      <c r="AY94" s="13"/>
      <c r="AZ94" s="13"/>
      <c r="BA94" s="13"/>
      <c r="BB94" s="13"/>
      <c r="BC94" s="13">
        <v>3.7990000000000003E-2</v>
      </c>
      <c r="BD94" s="14"/>
      <c r="BE94" s="12"/>
    </row>
    <row r="95" spans="1:57" ht="13.65" customHeight="1" x14ac:dyDescent="0.35">
      <c r="A95" s="12"/>
      <c r="B95" s="15">
        <v>85</v>
      </c>
      <c r="C95" s="16">
        <v>3.3070000000000002E-2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4.0910000000000002E-2</v>
      </c>
      <c r="AK95" s="16"/>
      <c r="AL95" s="16"/>
      <c r="AM95" s="16">
        <v>3.4819999999999997E-2</v>
      </c>
      <c r="AN95" s="16"/>
      <c r="AO95" s="16"/>
      <c r="AP95" s="16"/>
      <c r="AQ95" s="16"/>
      <c r="AR95" s="16"/>
      <c r="AS95" s="16"/>
      <c r="AT95" s="16"/>
      <c r="AU95" s="16"/>
      <c r="AV95" s="16"/>
      <c r="AW95" s="16"/>
      <c r="AX95" s="16"/>
      <c r="AY95" s="16"/>
      <c r="AZ95" s="16"/>
      <c r="BA95" s="16"/>
      <c r="BB95" s="16"/>
      <c r="BC95" s="16">
        <v>3.7929999999999998E-2</v>
      </c>
      <c r="BD95" s="14"/>
      <c r="BE95" s="12"/>
    </row>
    <row r="96" spans="1:57" ht="13.65" customHeight="1" x14ac:dyDescent="0.35">
      <c r="A96" s="12"/>
      <c r="B96" s="12">
        <v>86</v>
      </c>
      <c r="C96" s="13">
        <v>3.3070000000000002E-2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4.0809999999999999E-2</v>
      </c>
      <c r="AK96" s="13"/>
      <c r="AL96" s="13"/>
      <c r="AM96" s="13">
        <v>3.4799999999999998E-2</v>
      </c>
      <c r="AN96" s="13"/>
      <c r="AO96" s="13"/>
      <c r="AP96" s="13"/>
      <c r="AQ96" s="13"/>
      <c r="AR96" s="13"/>
      <c r="AS96" s="13"/>
      <c r="AT96" s="13"/>
      <c r="AU96" s="13"/>
      <c r="AV96" s="13"/>
      <c r="AW96" s="13"/>
      <c r="AX96" s="13"/>
      <c r="AY96" s="13"/>
      <c r="AZ96" s="13"/>
      <c r="BA96" s="13"/>
      <c r="BB96" s="13"/>
      <c r="BC96" s="13">
        <v>3.7870000000000001E-2</v>
      </c>
      <c r="BD96" s="14"/>
      <c r="BE96" s="12"/>
    </row>
    <row r="97" spans="1:57" ht="13.65" customHeight="1" x14ac:dyDescent="0.35">
      <c r="A97" s="12"/>
      <c r="B97" s="12">
        <v>87</v>
      </c>
      <c r="C97" s="13">
        <v>3.3070000000000002E-2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4.0730000000000002E-2</v>
      </c>
      <c r="AK97" s="13"/>
      <c r="AL97" s="13"/>
      <c r="AM97" s="13">
        <v>3.4779999999999998E-2</v>
      </c>
      <c r="AN97" s="13"/>
      <c r="AO97" s="13"/>
      <c r="AP97" s="13"/>
      <c r="AQ97" s="13"/>
      <c r="AR97" s="13"/>
      <c r="AS97" s="13"/>
      <c r="AT97" s="13"/>
      <c r="AU97" s="13"/>
      <c r="AV97" s="13"/>
      <c r="AW97" s="13"/>
      <c r="AX97" s="13"/>
      <c r="AY97" s="13"/>
      <c r="AZ97" s="13"/>
      <c r="BA97" s="13"/>
      <c r="BB97" s="13"/>
      <c r="BC97" s="13">
        <v>3.7810000000000003E-2</v>
      </c>
      <c r="BD97" s="14"/>
      <c r="BE97" s="12"/>
    </row>
    <row r="98" spans="1:57" ht="13.65" customHeight="1" x14ac:dyDescent="0.35">
      <c r="A98" s="12"/>
      <c r="B98" s="12">
        <v>88</v>
      </c>
      <c r="C98" s="13">
        <v>3.3070000000000002E-2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4.0640000000000003E-2</v>
      </c>
      <c r="AK98" s="13"/>
      <c r="AL98" s="13"/>
      <c r="AM98" s="13">
        <v>3.4759999999999999E-2</v>
      </c>
      <c r="AN98" s="13"/>
      <c r="AO98" s="13"/>
      <c r="AP98" s="13"/>
      <c r="AQ98" s="13"/>
      <c r="AR98" s="13"/>
      <c r="AS98" s="13"/>
      <c r="AT98" s="13"/>
      <c r="AU98" s="13"/>
      <c r="AV98" s="13"/>
      <c r="AW98" s="13"/>
      <c r="AX98" s="13"/>
      <c r="AY98" s="13"/>
      <c r="AZ98" s="13"/>
      <c r="BA98" s="13"/>
      <c r="BB98" s="13"/>
      <c r="BC98" s="13">
        <v>3.7760000000000002E-2</v>
      </c>
      <c r="BD98" s="14"/>
      <c r="BE98" s="12"/>
    </row>
    <row r="99" spans="1:57" ht="13.65" customHeight="1" x14ac:dyDescent="0.35">
      <c r="A99" s="12"/>
      <c r="B99" s="12">
        <v>89</v>
      </c>
      <c r="C99" s="13">
        <v>3.3070000000000002E-2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4.0550000000000003E-2</v>
      </c>
      <c r="AK99" s="13"/>
      <c r="AL99" s="13"/>
      <c r="AM99" s="13">
        <v>3.474E-2</v>
      </c>
      <c r="AN99" s="13"/>
      <c r="AO99" s="13"/>
      <c r="AP99" s="13"/>
      <c r="AQ99" s="13"/>
      <c r="AR99" s="13"/>
      <c r="AS99" s="13"/>
      <c r="AT99" s="13"/>
      <c r="AU99" s="13"/>
      <c r="AV99" s="13"/>
      <c r="AW99" s="13"/>
      <c r="AX99" s="13"/>
      <c r="AY99" s="13"/>
      <c r="AZ99" s="13"/>
      <c r="BA99" s="13"/>
      <c r="BB99" s="13"/>
      <c r="BC99" s="13">
        <v>3.771E-2</v>
      </c>
      <c r="BD99" s="14"/>
      <c r="BE99" s="12"/>
    </row>
    <row r="100" spans="1:57" ht="13.65" customHeight="1" x14ac:dyDescent="0.35">
      <c r="A100" s="12"/>
      <c r="B100" s="15">
        <v>90</v>
      </c>
      <c r="C100" s="16">
        <v>3.3070000000000002E-2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4.0469999999999999E-2</v>
      </c>
      <c r="AK100" s="16"/>
      <c r="AL100" s="16"/>
      <c r="AM100" s="16">
        <v>3.4720000000000001E-2</v>
      </c>
      <c r="AN100" s="16"/>
      <c r="AO100" s="16"/>
      <c r="AP100" s="16"/>
      <c r="AQ100" s="16"/>
      <c r="AR100" s="16"/>
      <c r="AS100" s="16"/>
      <c r="AT100" s="16"/>
      <c r="AU100" s="16"/>
      <c r="AV100" s="16"/>
      <c r="AW100" s="16"/>
      <c r="AX100" s="16"/>
      <c r="AY100" s="16"/>
      <c r="AZ100" s="16"/>
      <c r="BA100" s="16"/>
      <c r="BB100" s="16"/>
      <c r="BC100" s="16">
        <v>3.7650000000000003E-2</v>
      </c>
      <c r="BD100" s="14"/>
      <c r="BE100" s="12"/>
    </row>
    <row r="101" spans="1:57" ht="13.65" customHeight="1" x14ac:dyDescent="0.35">
      <c r="A101" s="12"/>
      <c r="B101" s="12">
        <v>91</v>
      </c>
      <c r="C101" s="13">
        <v>3.3070000000000002E-2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4.0390000000000002E-2</v>
      </c>
      <c r="AK101" s="13"/>
      <c r="AL101" s="13"/>
      <c r="AM101" s="13">
        <v>3.4700000000000002E-2</v>
      </c>
      <c r="AN101" s="13"/>
      <c r="AO101" s="13"/>
      <c r="AP101" s="13"/>
      <c r="AQ101" s="13"/>
      <c r="AR101" s="13"/>
      <c r="AS101" s="13"/>
      <c r="AT101" s="13"/>
      <c r="AU101" s="13"/>
      <c r="AV101" s="13"/>
      <c r="AW101" s="13"/>
      <c r="AX101" s="13"/>
      <c r="AY101" s="13"/>
      <c r="AZ101" s="13"/>
      <c r="BA101" s="13"/>
      <c r="BB101" s="13"/>
      <c r="BC101" s="13">
        <v>3.7600000000000001E-2</v>
      </c>
      <c r="BD101" s="14"/>
      <c r="BE101" s="12"/>
    </row>
    <row r="102" spans="1:57" ht="13.65" customHeight="1" x14ac:dyDescent="0.35">
      <c r="A102" s="12"/>
      <c r="B102" s="12">
        <v>92</v>
      </c>
      <c r="C102" s="13">
        <v>3.3070000000000002E-2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4.0309999999999999E-2</v>
      </c>
      <c r="AK102" s="13"/>
      <c r="AL102" s="13"/>
      <c r="AM102" s="13">
        <v>3.4680000000000002E-2</v>
      </c>
      <c r="AN102" s="13"/>
      <c r="AO102" s="13"/>
      <c r="AP102" s="13"/>
      <c r="AQ102" s="13"/>
      <c r="AR102" s="13"/>
      <c r="AS102" s="13"/>
      <c r="AT102" s="13"/>
      <c r="AU102" s="13"/>
      <c r="AV102" s="13"/>
      <c r="AW102" s="13"/>
      <c r="AX102" s="13"/>
      <c r="AY102" s="13"/>
      <c r="AZ102" s="13"/>
      <c r="BA102" s="13"/>
      <c r="BB102" s="13"/>
      <c r="BC102" s="13">
        <v>3.755E-2</v>
      </c>
      <c r="BD102" s="14"/>
      <c r="BE102" s="12"/>
    </row>
    <row r="103" spans="1:57" ht="13.65" customHeight="1" x14ac:dyDescent="0.35">
      <c r="A103" s="12"/>
      <c r="B103" s="12">
        <v>93</v>
      </c>
      <c r="C103" s="13">
        <v>3.3070000000000002E-2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4.0230000000000002E-2</v>
      </c>
      <c r="AK103" s="13"/>
      <c r="AL103" s="13"/>
      <c r="AM103" s="13">
        <v>3.4660000000000003E-2</v>
      </c>
      <c r="AN103" s="13"/>
      <c r="AO103" s="13"/>
      <c r="AP103" s="13"/>
      <c r="AQ103" s="13"/>
      <c r="AR103" s="13"/>
      <c r="AS103" s="13"/>
      <c r="AT103" s="13"/>
      <c r="AU103" s="13"/>
      <c r="AV103" s="13"/>
      <c r="AW103" s="13"/>
      <c r="AX103" s="13"/>
      <c r="AY103" s="13"/>
      <c r="AZ103" s="13"/>
      <c r="BA103" s="13"/>
      <c r="BB103" s="13"/>
      <c r="BC103" s="13">
        <v>3.7499999999999999E-2</v>
      </c>
      <c r="BD103" s="14"/>
      <c r="BE103" s="12"/>
    </row>
    <row r="104" spans="1:57" ht="13.65" customHeight="1" x14ac:dyDescent="0.35">
      <c r="A104" s="12"/>
      <c r="B104" s="12">
        <v>94</v>
      </c>
      <c r="C104" s="13">
        <v>3.3059999999999999E-2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4.0160000000000001E-2</v>
      </c>
      <c r="AK104" s="13"/>
      <c r="AL104" s="13"/>
      <c r="AM104" s="13">
        <v>3.465E-2</v>
      </c>
      <c r="AN104" s="13"/>
      <c r="AO104" s="13"/>
      <c r="AP104" s="13"/>
      <c r="AQ104" s="13"/>
      <c r="AR104" s="13"/>
      <c r="AS104" s="13"/>
      <c r="AT104" s="13"/>
      <c r="AU104" s="13"/>
      <c r="AV104" s="13"/>
      <c r="AW104" s="13"/>
      <c r="AX104" s="13"/>
      <c r="AY104" s="13"/>
      <c r="AZ104" s="13"/>
      <c r="BA104" s="13"/>
      <c r="BB104" s="13"/>
      <c r="BC104" s="13">
        <v>3.746E-2</v>
      </c>
      <c r="BD104" s="14"/>
      <c r="BE104" s="12"/>
    </row>
    <row r="105" spans="1:57" ht="13.65" customHeight="1" x14ac:dyDescent="0.35">
      <c r="A105" s="12"/>
      <c r="B105" s="15">
        <v>95</v>
      </c>
      <c r="C105" s="16">
        <v>3.3059999999999999E-2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4.0079999999999998E-2</v>
      </c>
      <c r="AK105" s="16"/>
      <c r="AL105" s="16"/>
      <c r="AM105" s="16">
        <v>3.4630000000000001E-2</v>
      </c>
      <c r="AN105" s="16"/>
      <c r="AO105" s="16"/>
      <c r="AP105" s="16"/>
      <c r="AQ105" s="16"/>
      <c r="AR105" s="16"/>
      <c r="AS105" s="16"/>
      <c r="AT105" s="16"/>
      <c r="AU105" s="16"/>
      <c r="AV105" s="16"/>
      <c r="AW105" s="16"/>
      <c r="AX105" s="16"/>
      <c r="AY105" s="16"/>
      <c r="AZ105" s="16"/>
      <c r="BA105" s="16"/>
      <c r="BB105" s="16"/>
      <c r="BC105" s="16">
        <v>3.7409999999999999E-2</v>
      </c>
      <c r="BD105" s="14"/>
      <c r="BE105" s="12"/>
    </row>
    <row r="106" spans="1:57" ht="13.65" customHeight="1" x14ac:dyDescent="0.35">
      <c r="A106" s="12"/>
      <c r="B106" s="12">
        <v>96</v>
      </c>
      <c r="C106" s="13">
        <v>3.3059999999999999E-2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4.0009999999999997E-2</v>
      </c>
      <c r="AK106" s="13"/>
      <c r="AL106" s="13"/>
      <c r="AM106" s="13">
        <v>3.4610000000000002E-2</v>
      </c>
      <c r="AN106" s="13"/>
      <c r="AO106" s="13"/>
      <c r="AP106" s="13"/>
      <c r="AQ106" s="13"/>
      <c r="AR106" s="13"/>
      <c r="AS106" s="13"/>
      <c r="AT106" s="13"/>
      <c r="AU106" s="13"/>
      <c r="AV106" s="13"/>
      <c r="AW106" s="13"/>
      <c r="AX106" s="13"/>
      <c r="AY106" s="13"/>
      <c r="AZ106" s="13"/>
      <c r="BA106" s="13"/>
      <c r="BB106" s="13"/>
      <c r="BC106" s="13">
        <v>3.7359999999999997E-2</v>
      </c>
      <c r="BD106" s="14"/>
      <c r="BE106" s="12"/>
    </row>
    <row r="107" spans="1:57" ht="13.65" customHeight="1" x14ac:dyDescent="0.35">
      <c r="A107" s="12"/>
      <c r="B107" s="12">
        <v>97</v>
      </c>
      <c r="C107" s="13">
        <v>3.3059999999999999E-2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3.9940000000000003E-2</v>
      </c>
      <c r="AK107" s="13"/>
      <c r="AL107" s="13"/>
      <c r="AM107" s="13">
        <v>3.4590000000000003E-2</v>
      </c>
      <c r="AN107" s="13"/>
      <c r="AO107" s="13"/>
      <c r="AP107" s="13"/>
      <c r="AQ107" s="13"/>
      <c r="AR107" s="13"/>
      <c r="AS107" s="13"/>
      <c r="AT107" s="13"/>
      <c r="AU107" s="13"/>
      <c r="AV107" s="13"/>
      <c r="AW107" s="13"/>
      <c r="AX107" s="13"/>
      <c r="AY107" s="13"/>
      <c r="AZ107" s="13"/>
      <c r="BA107" s="13"/>
      <c r="BB107" s="13"/>
      <c r="BC107" s="13">
        <v>3.7319999999999999E-2</v>
      </c>
      <c r="BD107" s="14"/>
      <c r="BE107" s="12"/>
    </row>
    <row r="108" spans="1:57" ht="13.65" customHeight="1" x14ac:dyDescent="0.35">
      <c r="A108" s="12"/>
      <c r="B108" s="12">
        <v>98</v>
      </c>
      <c r="C108" s="13">
        <v>3.3059999999999999E-2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3.9870000000000003E-2</v>
      </c>
      <c r="AK108" s="13"/>
      <c r="AL108" s="13"/>
      <c r="AM108" s="13">
        <v>3.458E-2</v>
      </c>
      <c r="AN108" s="13"/>
      <c r="AO108" s="13"/>
      <c r="AP108" s="13"/>
      <c r="AQ108" s="13"/>
      <c r="AR108" s="13"/>
      <c r="AS108" s="13"/>
      <c r="AT108" s="13"/>
      <c r="AU108" s="13"/>
      <c r="AV108" s="13"/>
      <c r="AW108" s="13"/>
      <c r="AX108" s="13"/>
      <c r="AY108" s="13"/>
      <c r="AZ108" s="13"/>
      <c r="BA108" s="13"/>
      <c r="BB108" s="13"/>
      <c r="BC108" s="13">
        <v>3.7269999999999998E-2</v>
      </c>
      <c r="BD108" s="14"/>
      <c r="BE108" s="12"/>
    </row>
    <row r="109" spans="1:57" ht="13.65" customHeight="1" x14ac:dyDescent="0.35">
      <c r="A109" s="12"/>
      <c r="B109" s="12">
        <v>99</v>
      </c>
      <c r="C109" s="13">
        <v>3.3059999999999999E-2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3.9800000000000002E-2</v>
      </c>
      <c r="AK109" s="13"/>
      <c r="AL109" s="13"/>
      <c r="AM109" s="13">
        <v>3.456E-2</v>
      </c>
      <c r="AN109" s="13"/>
      <c r="AO109" s="13"/>
      <c r="AP109" s="13"/>
      <c r="AQ109" s="13"/>
      <c r="AR109" s="13"/>
      <c r="AS109" s="13"/>
      <c r="AT109" s="13"/>
      <c r="AU109" s="13"/>
      <c r="AV109" s="13"/>
      <c r="AW109" s="13"/>
      <c r="AX109" s="13"/>
      <c r="AY109" s="13"/>
      <c r="AZ109" s="13"/>
      <c r="BA109" s="13"/>
      <c r="BB109" s="13"/>
      <c r="BC109" s="13">
        <v>3.7229999999999999E-2</v>
      </c>
      <c r="BD109" s="14"/>
      <c r="BE109" s="12"/>
    </row>
    <row r="110" spans="1:57" ht="13.65" customHeight="1" x14ac:dyDescent="0.35">
      <c r="A110" s="12"/>
      <c r="B110" s="15">
        <v>100</v>
      </c>
      <c r="C110" s="16">
        <v>3.3059999999999999E-2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3.9730000000000001E-2</v>
      </c>
      <c r="AK110" s="16"/>
      <c r="AL110" s="16"/>
      <c r="AM110" s="16">
        <v>3.4549999999999997E-2</v>
      </c>
      <c r="AN110" s="16"/>
      <c r="AO110" s="16"/>
      <c r="AP110" s="16"/>
      <c r="AQ110" s="16"/>
      <c r="AR110" s="16"/>
      <c r="AS110" s="16"/>
      <c r="AT110" s="16"/>
      <c r="AU110" s="16"/>
      <c r="AV110" s="16"/>
      <c r="AW110" s="16"/>
      <c r="AX110" s="16"/>
      <c r="AY110" s="16"/>
      <c r="AZ110" s="16"/>
      <c r="BA110" s="16"/>
      <c r="BB110" s="16"/>
      <c r="BC110" s="16">
        <v>3.7190000000000001E-2</v>
      </c>
      <c r="BD110" s="14"/>
      <c r="BE110" s="12"/>
    </row>
    <row r="111" spans="1:57" ht="13.65" customHeight="1" x14ac:dyDescent="0.35">
      <c r="A111" s="12"/>
      <c r="B111" s="12">
        <v>101</v>
      </c>
      <c r="C111" s="13">
        <v>3.3059999999999999E-2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3.9660000000000001E-2</v>
      </c>
      <c r="AK111" s="13"/>
      <c r="AL111" s="13"/>
      <c r="AM111" s="13">
        <v>3.4529999999999998E-2</v>
      </c>
      <c r="AN111" s="13"/>
      <c r="AO111" s="13"/>
      <c r="AP111" s="13"/>
      <c r="AQ111" s="13"/>
      <c r="AR111" s="13"/>
      <c r="AS111" s="13"/>
      <c r="AT111" s="13"/>
      <c r="AU111" s="13"/>
      <c r="AV111" s="13"/>
      <c r="AW111" s="13"/>
      <c r="AX111" s="13"/>
      <c r="AY111" s="13"/>
      <c r="AZ111" s="13"/>
      <c r="BA111" s="13"/>
      <c r="BB111" s="13"/>
      <c r="BC111" s="13">
        <v>3.7150000000000002E-2</v>
      </c>
      <c r="BD111" s="14"/>
      <c r="BE111" s="12"/>
    </row>
    <row r="112" spans="1:57" ht="13.65" customHeight="1" x14ac:dyDescent="0.35">
      <c r="A112" s="12"/>
      <c r="B112" s="12">
        <v>102</v>
      </c>
      <c r="C112" s="13">
        <v>3.3059999999999999E-2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3.9600000000000003E-2</v>
      </c>
      <c r="AK112" s="13"/>
      <c r="AL112" s="13"/>
      <c r="AM112" s="13">
        <v>3.4520000000000002E-2</v>
      </c>
      <c r="AN112" s="13"/>
      <c r="AO112" s="13"/>
      <c r="AP112" s="13"/>
      <c r="AQ112" s="13"/>
      <c r="AR112" s="13"/>
      <c r="AS112" s="13"/>
      <c r="AT112" s="13"/>
      <c r="AU112" s="13"/>
      <c r="AV112" s="13"/>
      <c r="AW112" s="13"/>
      <c r="AX112" s="13"/>
      <c r="AY112" s="13"/>
      <c r="AZ112" s="13"/>
      <c r="BA112" s="13"/>
      <c r="BB112" s="13"/>
      <c r="BC112" s="13">
        <v>3.7109999999999997E-2</v>
      </c>
      <c r="BD112" s="14"/>
      <c r="BE112" s="12"/>
    </row>
    <row r="113" spans="1:57" ht="13.65" customHeight="1" x14ac:dyDescent="0.35">
      <c r="A113" s="12"/>
      <c r="B113" s="12">
        <v>103</v>
      </c>
      <c r="C113" s="13">
        <v>3.3059999999999999E-2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3.9530000000000003E-2</v>
      </c>
      <c r="AK113" s="13"/>
      <c r="AL113" s="13"/>
      <c r="AM113" s="13">
        <v>3.4500000000000003E-2</v>
      </c>
      <c r="AN113" s="13"/>
      <c r="AO113" s="13"/>
      <c r="AP113" s="13"/>
      <c r="AQ113" s="13"/>
      <c r="AR113" s="13"/>
      <c r="AS113" s="13"/>
      <c r="AT113" s="13"/>
      <c r="AU113" s="13"/>
      <c r="AV113" s="13"/>
      <c r="AW113" s="13"/>
      <c r="AX113" s="13"/>
      <c r="AY113" s="13"/>
      <c r="AZ113" s="13"/>
      <c r="BA113" s="13"/>
      <c r="BB113" s="13"/>
      <c r="BC113" s="13">
        <v>3.7069999999999999E-2</v>
      </c>
      <c r="BD113" s="14"/>
      <c r="BE113" s="12"/>
    </row>
    <row r="114" spans="1:57" ht="13.65" customHeight="1" x14ac:dyDescent="0.35">
      <c r="A114" s="12"/>
      <c r="B114" s="12">
        <v>104</v>
      </c>
      <c r="C114" s="13">
        <v>3.3059999999999999E-2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3.9469999999999998E-2</v>
      </c>
      <c r="AK114" s="13"/>
      <c r="AL114" s="13"/>
      <c r="AM114" s="13">
        <v>3.449E-2</v>
      </c>
      <c r="AN114" s="13"/>
      <c r="AO114" s="13"/>
      <c r="AP114" s="13"/>
      <c r="AQ114" s="13"/>
      <c r="AR114" s="13"/>
      <c r="AS114" s="13"/>
      <c r="AT114" s="13"/>
      <c r="AU114" s="13"/>
      <c r="AV114" s="13"/>
      <c r="AW114" s="13"/>
      <c r="AX114" s="13"/>
      <c r="AY114" s="13"/>
      <c r="AZ114" s="13"/>
      <c r="BA114" s="13"/>
      <c r="BB114" s="13"/>
      <c r="BC114" s="13">
        <v>3.703E-2</v>
      </c>
      <c r="BD114" s="14"/>
      <c r="BE114" s="12"/>
    </row>
    <row r="115" spans="1:57" ht="13.65" customHeight="1" x14ac:dyDescent="0.35">
      <c r="A115" s="12"/>
      <c r="B115" s="15">
        <v>105</v>
      </c>
      <c r="C115" s="16">
        <v>3.3059999999999999E-2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3.9410000000000001E-2</v>
      </c>
      <c r="AK115" s="16"/>
      <c r="AL115" s="16"/>
      <c r="AM115" s="16">
        <v>3.4470000000000001E-2</v>
      </c>
      <c r="AN115" s="16"/>
      <c r="AO115" s="16"/>
      <c r="AP115" s="16"/>
      <c r="AQ115" s="16"/>
      <c r="AR115" s="16"/>
      <c r="AS115" s="16"/>
      <c r="AT115" s="16"/>
      <c r="AU115" s="16"/>
      <c r="AV115" s="16"/>
      <c r="AW115" s="16"/>
      <c r="AX115" s="16"/>
      <c r="AY115" s="16"/>
      <c r="AZ115" s="16"/>
      <c r="BA115" s="16"/>
      <c r="BB115" s="16"/>
      <c r="BC115" s="16">
        <v>3.6990000000000002E-2</v>
      </c>
      <c r="BD115" s="14"/>
      <c r="BE115" s="12"/>
    </row>
    <row r="116" spans="1:57" ht="13.65" customHeight="1" x14ac:dyDescent="0.35">
      <c r="A116" s="12"/>
      <c r="B116" s="12">
        <v>106</v>
      </c>
      <c r="C116" s="13">
        <v>3.3059999999999999E-2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3.9350000000000003E-2</v>
      </c>
      <c r="AK116" s="13"/>
      <c r="AL116" s="13"/>
      <c r="AM116" s="13">
        <v>3.4459999999999998E-2</v>
      </c>
      <c r="AN116" s="13"/>
      <c r="AO116" s="13"/>
      <c r="AP116" s="13"/>
      <c r="AQ116" s="13"/>
      <c r="AR116" s="13"/>
      <c r="AS116" s="13"/>
      <c r="AT116" s="13"/>
      <c r="AU116" s="13"/>
      <c r="AV116" s="13"/>
      <c r="AW116" s="13"/>
      <c r="AX116" s="13"/>
      <c r="AY116" s="13"/>
      <c r="AZ116" s="13"/>
      <c r="BA116" s="13"/>
      <c r="BB116" s="13"/>
      <c r="BC116" s="13">
        <v>3.6949999999999997E-2</v>
      </c>
      <c r="BD116" s="14"/>
      <c r="BE116" s="12"/>
    </row>
    <row r="117" spans="1:57" ht="13.65" customHeight="1" x14ac:dyDescent="0.35">
      <c r="A117" s="12"/>
      <c r="B117" s="12">
        <v>107</v>
      </c>
      <c r="C117" s="13">
        <v>3.3059999999999999E-2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3.9289999999999999E-2</v>
      </c>
      <c r="AK117" s="13"/>
      <c r="AL117" s="13"/>
      <c r="AM117" s="13">
        <v>3.4450000000000001E-2</v>
      </c>
      <c r="AN117" s="13"/>
      <c r="AO117" s="13"/>
      <c r="AP117" s="13"/>
      <c r="AQ117" s="13"/>
      <c r="AR117" s="13"/>
      <c r="AS117" s="13"/>
      <c r="AT117" s="13"/>
      <c r="AU117" s="13"/>
      <c r="AV117" s="13"/>
      <c r="AW117" s="13"/>
      <c r="AX117" s="13"/>
      <c r="AY117" s="13"/>
      <c r="AZ117" s="13"/>
      <c r="BA117" s="13"/>
      <c r="BB117" s="13"/>
      <c r="BC117" s="13">
        <v>3.6909999999999998E-2</v>
      </c>
      <c r="BD117" s="14"/>
      <c r="BE117" s="12"/>
    </row>
    <row r="118" spans="1:57" ht="13.65" customHeight="1" x14ac:dyDescent="0.35">
      <c r="A118" s="12"/>
      <c r="B118" s="12">
        <v>108</v>
      </c>
      <c r="C118" s="13">
        <v>3.3059999999999999E-2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3.9230000000000001E-2</v>
      </c>
      <c r="AK118" s="13"/>
      <c r="AL118" s="13"/>
      <c r="AM118" s="13">
        <v>3.4430000000000002E-2</v>
      </c>
      <c r="AN118" s="13"/>
      <c r="AO118" s="13"/>
      <c r="AP118" s="13"/>
      <c r="AQ118" s="13"/>
      <c r="AR118" s="13"/>
      <c r="AS118" s="13"/>
      <c r="AT118" s="13"/>
      <c r="AU118" s="13"/>
      <c r="AV118" s="13"/>
      <c r="AW118" s="13"/>
      <c r="AX118" s="13"/>
      <c r="AY118" s="13"/>
      <c r="AZ118" s="13"/>
      <c r="BA118" s="13"/>
      <c r="BB118" s="13"/>
      <c r="BC118" s="13">
        <v>3.6880000000000003E-2</v>
      </c>
      <c r="BD118" s="14"/>
      <c r="BE118" s="12"/>
    </row>
    <row r="119" spans="1:57" ht="13.65" customHeight="1" x14ac:dyDescent="0.35">
      <c r="A119" s="12"/>
      <c r="B119" s="12">
        <v>109</v>
      </c>
      <c r="C119" s="13">
        <v>3.3059999999999999E-2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3.918E-2</v>
      </c>
      <c r="AK119" s="13"/>
      <c r="AL119" s="13"/>
      <c r="AM119" s="13">
        <v>3.4419999999999999E-2</v>
      </c>
      <c r="AN119" s="13"/>
      <c r="AO119" s="13"/>
      <c r="AP119" s="13"/>
      <c r="AQ119" s="13"/>
      <c r="AR119" s="13"/>
      <c r="AS119" s="13"/>
      <c r="AT119" s="13"/>
      <c r="AU119" s="13"/>
      <c r="AV119" s="13"/>
      <c r="AW119" s="13"/>
      <c r="AX119" s="13"/>
      <c r="AY119" s="13"/>
      <c r="AZ119" s="13"/>
      <c r="BA119" s="13"/>
      <c r="BB119" s="13"/>
      <c r="BC119" s="13">
        <v>3.6839999999999998E-2</v>
      </c>
      <c r="BD119" s="14"/>
      <c r="BE119" s="12"/>
    </row>
    <row r="120" spans="1:57" ht="13.65" customHeight="1" x14ac:dyDescent="0.35">
      <c r="A120" s="12"/>
      <c r="B120" s="15">
        <v>110</v>
      </c>
      <c r="C120" s="16">
        <v>3.3059999999999999E-2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3.9120000000000002E-2</v>
      </c>
      <c r="AK120" s="16"/>
      <c r="AL120" s="16"/>
      <c r="AM120" s="16">
        <v>3.4410000000000003E-2</v>
      </c>
      <c r="AN120" s="16"/>
      <c r="AO120" s="16"/>
      <c r="AP120" s="16"/>
      <c r="AQ120" s="16"/>
      <c r="AR120" s="16"/>
      <c r="AS120" s="16"/>
      <c r="AT120" s="16"/>
      <c r="AU120" s="16"/>
      <c r="AV120" s="16"/>
      <c r="AW120" s="16"/>
      <c r="AX120" s="16"/>
      <c r="AY120" s="16"/>
      <c r="AZ120" s="16"/>
      <c r="BA120" s="16"/>
      <c r="BB120" s="16"/>
      <c r="BC120" s="16">
        <v>3.6810000000000002E-2</v>
      </c>
      <c r="BD120" s="14"/>
      <c r="BE120" s="12"/>
    </row>
    <row r="121" spans="1:57" ht="13.65" customHeight="1" x14ac:dyDescent="0.35">
      <c r="A121" s="12"/>
      <c r="B121" s="12">
        <v>111</v>
      </c>
      <c r="C121" s="13">
        <v>3.3059999999999999E-2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3.9070000000000001E-2</v>
      </c>
      <c r="AK121" s="13"/>
      <c r="AL121" s="13"/>
      <c r="AM121" s="13">
        <v>3.4389999999999997E-2</v>
      </c>
      <c r="AN121" s="13"/>
      <c r="AO121" s="13"/>
      <c r="AP121" s="13"/>
      <c r="AQ121" s="13"/>
      <c r="AR121" s="13"/>
      <c r="AS121" s="13"/>
      <c r="AT121" s="13"/>
      <c r="AU121" s="13"/>
      <c r="AV121" s="13"/>
      <c r="AW121" s="13"/>
      <c r="AX121" s="13"/>
      <c r="AY121" s="13"/>
      <c r="AZ121" s="13"/>
      <c r="BA121" s="13"/>
      <c r="BB121" s="13"/>
      <c r="BC121" s="13">
        <v>3.6769999999999997E-2</v>
      </c>
      <c r="BD121" s="14"/>
      <c r="BE121" s="12"/>
    </row>
    <row r="122" spans="1:57" ht="13.65" customHeight="1" x14ac:dyDescent="0.35">
      <c r="A122" s="12"/>
      <c r="B122" s="12">
        <v>112</v>
      </c>
      <c r="C122" s="13">
        <v>3.3050000000000003E-2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3.9010000000000003E-2</v>
      </c>
      <c r="AK122" s="13"/>
      <c r="AL122" s="13"/>
      <c r="AM122" s="13">
        <v>3.4380000000000001E-2</v>
      </c>
      <c r="AN122" s="13"/>
      <c r="AO122" s="13"/>
      <c r="AP122" s="13"/>
      <c r="AQ122" s="13"/>
      <c r="AR122" s="13"/>
      <c r="AS122" s="13"/>
      <c r="AT122" s="13"/>
      <c r="AU122" s="13"/>
      <c r="AV122" s="13"/>
      <c r="AW122" s="13"/>
      <c r="AX122" s="13"/>
      <c r="AY122" s="13"/>
      <c r="AZ122" s="13"/>
      <c r="BA122" s="13"/>
      <c r="BB122" s="13"/>
      <c r="BC122" s="13">
        <v>3.6740000000000002E-2</v>
      </c>
      <c r="BD122" s="14"/>
      <c r="BE122" s="12"/>
    </row>
    <row r="123" spans="1:57" ht="13.65" customHeight="1" x14ac:dyDescent="0.35">
      <c r="A123" s="12"/>
      <c r="B123" s="12">
        <v>113</v>
      </c>
      <c r="C123" s="13">
        <v>3.3050000000000003E-2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3.8960000000000002E-2</v>
      </c>
      <c r="AK123" s="13"/>
      <c r="AL123" s="13"/>
      <c r="AM123" s="13">
        <v>3.4369999999999998E-2</v>
      </c>
      <c r="AN123" s="13"/>
      <c r="AO123" s="13"/>
      <c r="AP123" s="13"/>
      <c r="AQ123" s="13"/>
      <c r="AR123" s="13"/>
      <c r="AS123" s="13"/>
      <c r="AT123" s="13"/>
      <c r="AU123" s="13"/>
      <c r="AV123" s="13"/>
      <c r="AW123" s="13"/>
      <c r="AX123" s="13"/>
      <c r="AY123" s="13"/>
      <c r="AZ123" s="13"/>
      <c r="BA123" s="13"/>
      <c r="BB123" s="13"/>
      <c r="BC123" s="13">
        <v>3.671E-2</v>
      </c>
      <c r="BD123" s="14"/>
      <c r="BE123" s="12"/>
    </row>
    <row r="124" spans="1:57" ht="13.65" customHeight="1" x14ac:dyDescent="0.35">
      <c r="A124" s="12"/>
      <c r="B124" s="12">
        <v>114</v>
      </c>
      <c r="C124" s="13">
        <v>3.3050000000000003E-2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3.891E-2</v>
      </c>
      <c r="AK124" s="13"/>
      <c r="AL124" s="13"/>
      <c r="AM124" s="13">
        <v>3.4360000000000002E-2</v>
      </c>
      <c r="AN124" s="13"/>
      <c r="AO124" s="13"/>
      <c r="AP124" s="13"/>
      <c r="AQ124" s="13"/>
      <c r="AR124" s="13"/>
      <c r="AS124" s="13"/>
      <c r="AT124" s="13"/>
      <c r="AU124" s="13"/>
      <c r="AV124" s="13"/>
      <c r="AW124" s="13"/>
      <c r="AX124" s="13"/>
      <c r="AY124" s="13"/>
      <c r="AZ124" s="13"/>
      <c r="BA124" s="13"/>
      <c r="BB124" s="13"/>
      <c r="BC124" s="13">
        <v>3.6670000000000001E-2</v>
      </c>
      <c r="BD124" s="14"/>
      <c r="BE124" s="12"/>
    </row>
    <row r="125" spans="1:57" ht="13.65" customHeight="1" x14ac:dyDescent="0.35">
      <c r="A125" s="12"/>
      <c r="B125" s="15">
        <v>115</v>
      </c>
      <c r="C125" s="16">
        <v>3.3050000000000003E-2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3.8850000000000003E-2</v>
      </c>
      <c r="AK125" s="16"/>
      <c r="AL125" s="16"/>
      <c r="AM125" s="16">
        <v>3.4349999999999999E-2</v>
      </c>
      <c r="AN125" s="16"/>
      <c r="AO125" s="16"/>
      <c r="AP125" s="16"/>
      <c r="AQ125" s="16"/>
      <c r="AR125" s="16"/>
      <c r="AS125" s="16"/>
      <c r="AT125" s="16"/>
      <c r="AU125" s="16"/>
      <c r="AV125" s="16"/>
      <c r="AW125" s="16"/>
      <c r="AX125" s="16"/>
      <c r="AY125" s="16"/>
      <c r="AZ125" s="16"/>
      <c r="BA125" s="16"/>
      <c r="BB125" s="16"/>
      <c r="BC125" s="16">
        <v>3.6639999999999999E-2</v>
      </c>
      <c r="BD125" s="14"/>
      <c r="BE125" s="12"/>
    </row>
    <row r="126" spans="1:57" ht="13.65" customHeight="1" x14ac:dyDescent="0.35">
      <c r="A126" s="12"/>
      <c r="B126" s="12">
        <v>116</v>
      </c>
      <c r="C126" s="13">
        <v>3.3050000000000003E-2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3.8800000000000001E-2</v>
      </c>
      <c r="AK126" s="13"/>
      <c r="AL126" s="13"/>
      <c r="AM126" s="13">
        <v>3.4329999999999999E-2</v>
      </c>
      <c r="AN126" s="13"/>
      <c r="AO126" s="13"/>
      <c r="AP126" s="13"/>
      <c r="AQ126" s="13"/>
      <c r="AR126" s="13"/>
      <c r="AS126" s="13"/>
      <c r="AT126" s="13"/>
      <c r="AU126" s="13"/>
      <c r="AV126" s="13"/>
      <c r="AW126" s="13"/>
      <c r="AX126" s="13"/>
      <c r="AY126" s="13"/>
      <c r="AZ126" s="13"/>
      <c r="BA126" s="13"/>
      <c r="BB126" s="13"/>
      <c r="BC126" s="13">
        <v>3.6609999999999997E-2</v>
      </c>
      <c r="BD126" s="14"/>
      <c r="BE126" s="12"/>
    </row>
    <row r="127" spans="1:57" ht="13.65" customHeight="1" x14ac:dyDescent="0.35">
      <c r="A127" s="12"/>
      <c r="B127" s="12">
        <v>117</v>
      </c>
      <c r="C127" s="13">
        <v>3.3050000000000003E-2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3.8760000000000003E-2</v>
      </c>
      <c r="AK127" s="13"/>
      <c r="AL127" s="13"/>
      <c r="AM127" s="13">
        <v>3.4320000000000003E-2</v>
      </c>
      <c r="AN127" s="13"/>
      <c r="AO127" s="13"/>
      <c r="AP127" s="13"/>
      <c r="AQ127" s="13"/>
      <c r="AR127" s="13"/>
      <c r="AS127" s="13"/>
      <c r="AT127" s="13"/>
      <c r="AU127" s="13"/>
      <c r="AV127" s="13"/>
      <c r="AW127" s="13"/>
      <c r="AX127" s="13"/>
      <c r="AY127" s="13"/>
      <c r="AZ127" s="13"/>
      <c r="BA127" s="13"/>
      <c r="BB127" s="13"/>
      <c r="BC127" s="13">
        <v>3.6580000000000001E-2</v>
      </c>
      <c r="BD127" s="14"/>
      <c r="BE127" s="12"/>
    </row>
    <row r="128" spans="1:57" ht="13.65" customHeight="1" x14ac:dyDescent="0.35">
      <c r="A128" s="12"/>
      <c r="B128" s="12">
        <v>118</v>
      </c>
      <c r="C128" s="13">
        <v>3.3050000000000003E-2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3.8710000000000001E-2</v>
      </c>
      <c r="AK128" s="13"/>
      <c r="AL128" s="13"/>
      <c r="AM128" s="13">
        <v>3.431E-2</v>
      </c>
      <c r="AN128" s="13"/>
      <c r="AO128" s="13"/>
      <c r="AP128" s="13"/>
      <c r="AQ128" s="13"/>
      <c r="AR128" s="13"/>
      <c r="AS128" s="13"/>
      <c r="AT128" s="13"/>
      <c r="AU128" s="13"/>
      <c r="AV128" s="13"/>
      <c r="AW128" s="13"/>
      <c r="AX128" s="13"/>
      <c r="AY128" s="13"/>
      <c r="AZ128" s="13"/>
      <c r="BA128" s="13"/>
      <c r="BB128" s="13"/>
      <c r="BC128" s="13">
        <v>3.6549999999999999E-2</v>
      </c>
      <c r="BD128" s="14"/>
      <c r="BE128" s="12"/>
    </row>
    <row r="129" spans="1:57" ht="13.65" customHeight="1" x14ac:dyDescent="0.35">
      <c r="A129" s="12"/>
      <c r="B129" s="12">
        <v>119</v>
      </c>
      <c r="C129" s="13">
        <v>3.3050000000000003E-2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3.866E-2</v>
      </c>
      <c r="AK129" s="13"/>
      <c r="AL129" s="13"/>
      <c r="AM129" s="13">
        <v>3.4299999999999997E-2</v>
      </c>
      <c r="AN129" s="13"/>
      <c r="AO129" s="13"/>
      <c r="AP129" s="13"/>
      <c r="AQ129" s="13"/>
      <c r="AR129" s="13"/>
      <c r="AS129" s="13"/>
      <c r="AT129" s="13"/>
      <c r="AU129" s="13"/>
      <c r="AV129" s="13"/>
      <c r="AW129" s="13"/>
      <c r="AX129" s="13"/>
      <c r="AY129" s="13"/>
      <c r="AZ129" s="13"/>
      <c r="BA129" s="13"/>
      <c r="BB129" s="13"/>
      <c r="BC129" s="13">
        <v>3.6519999999999997E-2</v>
      </c>
      <c r="BD129" s="14"/>
      <c r="BE129" s="12"/>
    </row>
    <row r="130" spans="1:57" ht="13.65" customHeight="1" x14ac:dyDescent="0.35">
      <c r="A130" s="12"/>
      <c r="B130" s="15">
        <v>120</v>
      </c>
      <c r="C130" s="16">
        <v>3.3050000000000003E-2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3.8609999999999998E-2</v>
      </c>
      <c r="AK130" s="16"/>
      <c r="AL130" s="16"/>
      <c r="AM130" s="16">
        <v>3.4290000000000001E-2</v>
      </c>
      <c r="AN130" s="16"/>
      <c r="AO130" s="16"/>
      <c r="AP130" s="16"/>
      <c r="AQ130" s="16"/>
      <c r="AR130" s="16"/>
      <c r="AS130" s="16"/>
      <c r="AT130" s="16"/>
      <c r="AU130" s="16"/>
      <c r="AV130" s="16"/>
      <c r="AW130" s="16"/>
      <c r="AX130" s="16"/>
      <c r="AY130" s="16"/>
      <c r="AZ130" s="16"/>
      <c r="BA130" s="16"/>
      <c r="BB130" s="16"/>
      <c r="BC130" s="16">
        <v>3.6490000000000002E-2</v>
      </c>
      <c r="BD130" s="14"/>
      <c r="BE130" s="12"/>
    </row>
    <row r="131" spans="1:57" ht="13.65" customHeight="1" x14ac:dyDescent="0.35">
      <c r="A131" s="12"/>
      <c r="B131" s="12">
        <v>121</v>
      </c>
      <c r="C131" s="13">
        <v>3.3050000000000003E-2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3.8559999999999997E-2</v>
      </c>
      <c r="AK131" s="13"/>
      <c r="AL131" s="13"/>
      <c r="AM131" s="13">
        <v>3.4279999999999998E-2</v>
      </c>
      <c r="AN131" s="13"/>
      <c r="AO131" s="13"/>
      <c r="AP131" s="13"/>
      <c r="AQ131" s="13"/>
      <c r="AR131" s="13"/>
      <c r="AS131" s="13"/>
      <c r="AT131" s="13"/>
      <c r="AU131" s="13"/>
      <c r="AV131" s="13"/>
      <c r="AW131" s="13"/>
      <c r="AX131" s="13"/>
      <c r="AY131" s="13"/>
      <c r="AZ131" s="13"/>
      <c r="BA131" s="13"/>
      <c r="BB131" s="13"/>
      <c r="BC131" s="13">
        <v>3.6459999999999999E-2</v>
      </c>
      <c r="BD131" s="14"/>
      <c r="BE131" s="12"/>
    </row>
    <row r="132" spans="1:57" ht="13.65" customHeight="1" x14ac:dyDescent="0.35">
      <c r="A132" s="12"/>
      <c r="B132" s="12">
        <v>122</v>
      </c>
      <c r="C132" s="13">
        <v>3.3050000000000003E-2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3.8519999999999999E-2</v>
      </c>
      <c r="AK132" s="13"/>
      <c r="AL132" s="13"/>
      <c r="AM132" s="13">
        <v>3.4270000000000002E-2</v>
      </c>
      <c r="AN132" s="13"/>
      <c r="AO132" s="13"/>
      <c r="AP132" s="13"/>
      <c r="AQ132" s="13"/>
      <c r="AR132" s="13"/>
      <c r="AS132" s="13"/>
      <c r="AT132" s="13"/>
      <c r="AU132" s="13"/>
      <c r="AV132" s="13"/>
      <c r="AW132" s="13"/>
      <c r="AX132" s="13"/>
      <c r="AY132" s="13"/>
      <c r="AZ132" s="13"/>
      <c r="BA132" s="13"/>
      <c r="BB132" s="13"/>
      <c r="BC132" s="13">
        <v>3.6429999999999997E-2</v>
      </c>
      <c r="BD132" s="14"/>
      <c r="BE132" s="12"/>
    </row>
    <row r="133" spans="1:57" ht="13.65" customHeight="1" x14ac:dyDescent="0.35">
      <c r="A133" s="12"/>
      <c r="B133" s="12">
        <v>123</v>
      </c>
      <c r="C133" s="13">
        <v>3.3050000000000003E-2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3.8469999999999997E-2</v>
      </c>
      <c r="AK133" s="13"/>
      <c r="AL133" s="13"/>
      <c r="AM133" s="13">
        <v>3.4259999999999999E-2</v>
      </c>
      <c r="AN133" s="13"/>
      <c r="AO133" s="13"/>
      <c r="AP133" s="13"/>
      <c r="AQ133" s="13"/>
      <c r="AR133" s="13"/>
      <c r="AS133" s="13"/>
      <c r="AT133" s="13"/>
      <c r="AU133" s="13"/>
      <c r="AV133" s="13"/>
      <c r="AW133" s="13"/>
      <c r="AX133" s="13"/>
      <c r="AY133" s="13"/>
      <c r="AZ133" s="13"/>
      <c r="BA133" s="13"/>
      <c r="BB133" s="13"/>
      <c r="BC133" s="13">
        <v>3.6400000000000002E-2</v>
      </c>
      <c r="BD133" s="14"/>
      <c r="BE133" s="12"/>
    </row>
    <row r="134" spans="1:57" ht="13.65" customHeight="1" x14ac:dyDescent="0.35">
      <c r="A134" s="12"/>
      <c r="B134" s="12">
        <v>124</v>
      </c>
      <c r="C134" s="13">
        <v>3.3050000000000003E-2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3.8429999999999999E-2</v>
      </c>
      <c r="AK134" s="13"/>
      <c r="AL134" s="13"/>
      <c r="AM134" s="13">
        <v>3.4250000000000003E-2</v>
      </c>
      <c r="AN134" s="13"/>
      <c r="AO134" s="13"/>
      <c r="AP134" s="13"/>
      <c r="AQ134" s="13"/>
      <c r="AR134" s="13"/>
      <c r="AS134" s="13"/>
      <c r="AT134" s="13"/>
      <c r="AU134" s="13"/>
      <c r="AV134" s="13"/>
      <c r="AW134" s="13"/>
      <c r="AX134" s="13"/>
      <c r="AY134" s="13"/>
      <c r="AZ134" s="13"/>
      <c r="BA134" s="13"/>
      <c r="BB134" s="13"/>
      <c r="BC134" s="13">
        <v>3.6380000000000003E-2</v>
      </c>
      <c r="BD134" s="14"/>
      <c r="BE134" s="12"/>
    </row>
    <row r="135" spans="1:57" ht="13.65" customHeight="1" x14ac:dyDescent="0.35">
      <c r="A135" s="12"/>
      <c r="B135" s="15">
        <v>125</v>
      </c>
      <c r="C135" s="16">
        <v>3.3050000000000003E-2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3.8390000000000001E-2</v>
      </c>
      <c r="AK135" s="16"/>
      <c r="AL135" s="16"/>
      <c r="AM135" s="16">
        <v>3.424E-2</v>
      </c>
      <c r="AN135" s="16"/>
      <c r="AO135" s="16"/>
      <c r="AP135" s="16"/>
      <c r="AQ135" s="16"/>
      <c r="AR135" s="16"/>
      <c r="AS135" s="16"/>
      <c r="AT135" s="16"/>
      <c r="AU135" s="16"/>
      <c r="AV135" s="16"/>
      <c r="AW135" s="16"/>
      <c r="AX135" s="16"/>
      <c r="AY135" s="16"/>
      <c r="AZ135" s="16"/>
      <c r="BA135" s="16"/>
      <c r="BB135" s="16"/>
      <c r="BC135" s="16">
        <v>3.635E-2</v>
      </c>
      <c r="BD135" s="14"/>
      <c r="BE135" s="12"/>
    </row>
    <row r="136" spans="1:57" ht="13.65" customHeight="1" x14ac:dyDescent="0.35">
      <c r="A136" s="12"/>
      <c r="B136" s="12">
        <v>126</v>
      </c>
      <c r="C136" s="13">
        <v>3.3050000000000003E-2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3.8339999999999999E-2</v>
      </c>
      <c r="AK136" s="13"/>
      <c r="AL136" s="13"/>
      <c r="AM136" s="13">
        <v>3.4229999999999997E-2</v>
      </c>
      <c r="AN136" s="13"/>
      <c r="AO136" s="13"/>
      <c r="AP136" s="13"/>
      <c r="AQ136" s="13"/>
      <c r="AR136" s="13"/>
      <c r="AS136" s="13"/>
      <c r="AT136" s="13"/>
      <c r="AU136" s="13"/>
      <c r="AV136" s="13"/>
      <c r="AW136" s="13"/>
      <c r="AX136" s="13"/>
      <c r="AY136" s="13"/>
      <c r="AZ136" s="13"/>
      <c r="BA136" s="13"/>
      <c r="BB136" s="13"/>
      <c r="BC136" s="13">
        <v>3.6319999999999998E-2</v>
      </c>
      <c r="BD136" s="14"/>
      <c r="BE136" s="12"/>
    </row>
    <row r="137" spans="1:57" ht="13.65" customHeight="1" x14ac:dyDescent="0.35">
      <c r="A137" s="12"/>
      <c r="B137" s="12">
        <v>127</v>
      </c>
      <c r="C137" s="13">
        <v>3.3050000000000003E-2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3.8300000000000001E-2</v>
      </c>
      <c r="AK137" s="13"/>
      <c r="AL137" s="13"/>
      <c r="AM137" s="13">
        <v>3.422E-2</v>
      </c>
      <c r="AN137" s="13"/>
      <c r="AO137" s="13"/>
      <c r="AP137" s="13"/>
      <c r="AQ137" s="13"/>
      <c r="AR137" s="13"/>
      <c r="AS137" s="13"/>
      <c r="AT137" s="13"/>
      <c r="AU137" s="13"/>
      <c r="AV137" s="13"/>
      <c r="AW137" s="13"/>
      <c r="AX137" s="13"/>
      <c r="AY137" s="13"/>
      <c r="AZ137" s="13"/>
      <c r="BA137" s="13"/>
      <c r="BB137" s="13"/>
      <c r="BC137" s="13">
        <v>3.6299999999999999E-2</v>
      </c>
      <c r="BD137" s="14"/>
      <c r="BE137" s="12"/>
    </row>
    <row r="138" spans="1:57" ht="13.65" customHeight="1" x14ac:dyDescent="0.35">
      <c r="A138" s="12"/>
      <c r="B138" s="12">
        <v>128</v>
      </c>
      <c r="C138" s="13">
        <v>3.3050000000000003E-2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3.8260000000000002E-2</v>
      </c>
      <c r="AK138" s="13"/>
      <c r="AL138" s="13"/>
      <c r="AM138" s="13">
        <v>3.4209999999999997E-2</v>
      </c>
      <c r="AN138" s="13"/>
      <c r="AO138" s="13"/>
      <c r="AP138" s="13"/>
      <c r="AQ138" s="13"/>
      <c r="AR138" s="13"/>
      <c r="AS138" s="13"/>
      <c r="AT138" s="13"/>
      <c r="AU138" s="13"/>
      <c r="AV138" s="13"/>
      <c r="AW138" s="13"/>
      <c r="AX138" s="13"/>
      <c r="AY138" s="13"/>
      <c r="AZ138" s="13"/>
      <c r="BA138" s="13"/>
      <c r="BB138" s="13"/>
      <c r="BC138" s="13">
        <v>3.6269999999999997E-2</v>
      </c>
      <c r="BD138" s="14"/>
      <c r="BE138" s="12"/>
    </row>
    <row r="139" spans="1:57" ht="13.65" customHeight="1" x14ac:dyDescent="0.35">
      <c r="A139" s="12"/>
      <c r="B139" s="12">
        <v>129</v>
      </c>
      <c r="C139" s="13">
        <v>3.3050000000000003E-2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3.8219999999999997E-2</v>
      </c>
      <c r="AK139" s="13"/>
      <c r="AL139" s="13"/>
      <c r="AM139" s="13">
        <v>3.4200000000000001E-2</v>
      </c>
      <c r="AN139" s="13"/>
      <c r="AO139" s="13"/>
      <c r="AP139" s="13"/>
      <c r="AQ139" s="13"/>
      <c r="AR139" s="13"/>
      <c r="AS139" s="13"/>
      <c r="AT139" s="13"/>
      <c r="AU139" s="13"/>
      <c r="AV139" s="13"/>
      <c r="AW139" s="13"/>
      <c r="AX139" s="13"/>
      <c r="AY139" s="13"/>
      <c r="AZ139" s="13"/>
      <c r="BA139" s="13"/>
      <c r="BB139" s="13"/>
      <c r="BC139" s="13">
        <v>3.6249999999999998E-2</v>
      </c>
      <c r="BD139" s="14"/>
      <c r="BE139" s="12"/>
    </row>
    <row r="140" spans="1:57" ht="13.65" customHeight="1" x14ac:dyDescent="0.35">
      <c r="A140" s="12"/>
      <c r="B140" s="15">
        <v>130</v>
      </c>
      <c r="C140" s="16">
        <v>3.3050000000000003E-2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3.8179999999999999E-2</v>
      </c>
      <c r="AK140" s="16"/>
      <c r="AL140" s="16"/>
      <c r="AM140" s="16">
        <v>3.4189999999999998E-2</v>
      </c>
      <c r="AN140" s="16"/>
      <c r="AO140" s="16"/>
      <c r="AP140" s="16"/>
      <c r="AQ140" s="16"/>
      <c r="AR140" s="16"/>
      <c r="AS140" s="16"/>
      <c r="AT140" s="16"/>
      <c r="AU140" s="16"/>
      <c r="AV140" s="16"/>
      <c r="AW140" s="16"/>
      <c r="AX140" s="16"/>
      <c r="AY140" s="16"/>
      <c r="AZ140" s="16"/>
      <c r="BA140" s="16"/>
      <c r="BB140" s="16"/>
      <c r="BC140" s="16">
        <v>3.6220000000000002E-2</v>
      </c>
      <c r="BD140" s="14"/>
      <c r="BE140" s="12"/>
    </row>
    <row r="141" spans="1:57" ht="13.65" customHeight="1" x14ac:dyDescent="0.35">
      <c r="A141" s="12"/>
      <c r="B141" s="12">
        <v>131</v>
      </c>
      <c r="C141" s="13">
        <v>3.3050000000000003E-2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3.814E-2</v>
      </c>
      <c r="AK141" s="13"/>
      <c r="AL141" s="13"/>
      <c r="AM141" s="13">
        <v>3.4180000000000002E-2</v>
      </c>
      <c r="AN141" s="13"/>
      <c r="AO141" s="13"/>
      <c r="AP141" s="13"/>
      <c r="AQ141" s="13"/>
      <c r="AR141" s="13"/>
      <c r="AS141" s="13"/>
      <c r="AT141" s="13"/>
      <c r="AU141" s="13"/>
      <c r="AV141" s="13"/>
      <c r="AW141" s="13"/>
      <c r="AX141" s="13"/>
      <c r="AY141" s="13"/>
      <c r="AZ141" s="13"/>
      <c r="BA141" s="13"/>
      <c r="BB141" s="13"/>
      <c r="BC141" s="13">
        <v>3.6200000000000003E-2</v>
      </c>
      <c r="BD141" s="14"/>
      <c r="BE141" s="12"/>
    </row>
    <row r="142" spans="1:57" ht="13.65" customHeight="1" x14ac:dyDescent="0.35">
      <c r="A142" s="12"/>
      <c r="B142" s="12">
        <v>132</v>
      </c>
      <c r="C142" s="13">
        <v>3.3050000000000003E-2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3.8100000000000002E-2</v>
      </c>
      <c r="AK142" s="13"/>
      <c r="AL142" s="13"/>
      <c r="AM142" s="13">
        <v>3.4169999999999999E-2</v>
      </c>
      <c r="AN142" s="13"/>
      <c r="AO142" s="13"/>
      <c r="AP142" s="13"/>
      <c r="AQ142" s="13"/>
      <c r="AR142" s="13"/>
      <c r="AS142" s="13"/>
      <c r="AT142" s="13"/>
      <c r="AU142" s="13"/>
      <c r="AV142" s="13"/>
      <c r="AW142" s="13"/>
      <c r="AX142" s="13"/>
      <c r="AY142" s="13"/>
      <c r="AZ142" s="13"/>
      <c r="BA142" s="13"/>
      <c r="BB142" s="13"/>
      <c r="BC142" s="13">
        <v>3.6170000000000001E-2</v>
      </c>
      <c r="BD142" s="14"/>
      <c r="BE142" s="12"/>
    </row>
    <row r="143" spans="1:57" ht="13.65" customHeight="1" x14ac:dyDescent="0.35">
      <c r="A143" s="12"/>
      <c r="B143" s="12">
        <v>133</v>
      </c>
      <c r="C143" s="13">
        <v>3.3050000000000003E-2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3.8059999999999997E-2</v>
      </c>
      <c r="AK143" s="13"/>
      <c r="AL143" s="13"/>
      <c r="AM143" s="13">
        <v>3.4160000000000003E-2</v>
      </c>
      <c r="AN143" s="13"/>
      <c r="AO143" s="13"/>
      <c r="AP143" s="13"/>
      <c r="AQ143" s="13"/>
      <c r="AR143" s="13"/>
      <c r="AS143" s="13"/>
      <c r="AT143" s="13"/>
      <c r="AU143" s="13"/>
      <c r="AV143" s="13"/>
      <c r="AW143" s="13"/>
      <c r="AX143" s="13"/>
      <c r="AY143" s="13"/>
      <c r="AZ143" s="13"/>
      <c r="BA143" s="13"/>
      <c r="BB143" s="13"/>
      <c r="BC143" s="13">
        <v>3.6150000000000002E-2</v>
      </c>
      <c r="BD143" s="14"/>
      <c r="BE143" s="12"/>
    </row>
    <row r="144" spans="1:57" ht="13.65" customHeight="1" x14ac:dyDescent="0.35">
      <c r="A144" s="12"/>
      <c r="B144" s="12">
        <v>134</v>
      </c>
      <c r="C144" s="13">
        <v>3.3050000000000003E-2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3.8030000000000001E-2</v>
      </c>
      <c r="AK144" s="13"/>
      <c r="AL144" s="13"/>
      <c r="AM144" s="13">
        <v>3.415E-2</v>
      </c>
      <c r="AN144" s="13"/>
      <c r="AO144" s="13"/>
      <c r="AP144" s="13"/>
      <c r="AQ144" s="13"/>
      <c r="AR144" s="13"/>
      <c r="AS144" s="13"/>
      <c r="AT144" s="13"/>
      <c r="AU144" s="13"/>
      <c r="AV144" s="13"/>
      <c r="AW144" s="13"/>
      <c r="AX144" s="13"/>
      <c r="AY144" s="13"/>
      <c r="AZ144" s="13"/>
      <c r="BA144" s="13"/>
      <c r="BB144" s="13"/>
      <c r="BC144" s="13">
        <v>3.6119999999999999E-2</v>
      </c>
      <c r="BD144" s="14"/>
      <c r="BE144" s="12"/>
    </row>
    <row r="145" spans="1:57" ht="13.65" customHeight="1" x14ac:dyDescent="0.35">
      <c r="A145" s="12"/>
      <c r="B145" s="15">
        <v>135</v>
      </c>
      <c r="C145" s="16">
        <v>3.3050000000000003E-2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3.7990000000000003E-2</v>
      </c>
      <c r="AK145" s="16"/>
      <c r="AL145" s="16"/>
      <c r="AM145" s="16">
        <v>3.415E-2</v>
      </c>
      <c r="AN145" s="16"/>
      <c r="AO145" s="16"/>
      <c r="AP145" s="16"/>
      <c r="AQ145" s="16"/>
      <c r="AR145" s="16"/>
      <c r="AS145" s="16"/>
      <c r="AT145" s="16"/>
      <c r="AU145" s="16"/>
      <c r="AV145" s="16"/>
      <c r="AW145" s="16"/>
      <c r="AX145" s="16"/>
      <c r="AY145" s="16"/>
      <c r="AZ145" s="16"/>
      <c r="BA145" s="16"/>
      <c r="BB145" s="16"/>
      <c r="BC145" s="16">
        <v>3.61E-2</v>
      </c>
      <c r="BD145" s="14"/>
      <c r="BE145" s="12"/>
    </row>
    <row r="146" spans="1:57" ht="13.65" customHeight="1" x14ac:dyDescent="0.35">
      <c r="A146" s="12"/>
      <c r="B146" s="12">
        <v>136</v>
      </c>
      <c r="C146" s="13">
        <v>3.3050000000000003E-2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3.7949999999999998E-2</v>
      </c>
      <c r="AK146" s="13"/>
      <c r="AL146" s="13"/>
      <c r="AM146" s="13">
        <v>3.4139999999999997E-2</v>
      </c>
      <c r="AN146" s="13"/>
      <c r="AO146" s="13"/>
      <c r="AP146" s="13"/>
      <c r="AQ146" s="13"/>
      <c r="AR146" s="13"/>
      <c r="AS146" s="13"/>
      <c r="AT146" s="13"/>
      <c r="AU146" s="13"/>
      <c r="AV146" s="13"/>
      <c r="AW146" s="13"/>
      <c r="AX146" s="13"/>
      <c r="AY146" s="13"/>
      <c r="AZ146" s="13"/>
      <c r="BA146" s="13"/>
      <c r="BB146" s="13"/>
      <c r="BC146" s="13">
        <v>3.6080000000000001E-2</v>
      </c>
      <c r="BD146" s="14"/>
      <c r="BE146" s="12"/>
    </row>
    <row r="147" spans="1:57" ht="13.65" customHeight="1" x14ac:dyDescent="0.35">
      <c r="A147" s="12"/>
      <c r="B147" s="12">
        <v>137</v>
      </c>
      <c r="C147" s="13">
        <v>3.304E-2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3.7920000000000002E-2</v>
      </c>
      <c r="AK147" s="13"/>
      <c r="AL147" s="13"/>
      <c r="AM147" s="13">
        <v>3.4130000000000001E-2</v>
      </c>
      <c r="AN147" s="13"/>
      <c r="AO147" s="13"/>
      <c r="AP147" s="13"/>
      <c r="AQ147" s="13"/>
      <c r="AR147" s="13"/>
      <c r="AS147" s="13"/>
      <c r="AT147" s="13"/>
      <c r="AU147" s="13"/>
      <c r="AV147" s="13"/>
      <c r="AW147" s="13"/>
      <c r="AX147" s="13"/>
      <c r="AY147" s="13"/>
      <c r="AZ147" s="13"/>
      <c r="BA147" s="13"/>
      <c r="BB147" s="13"/>
      <c r="BC147" s="13">
        <v>3.6060000000000002E-2</v>
      </c>
      <c r="BD147" s="14"/>
      <c r="BE147" s="12"/>
    </row>
    <row r="148" spans="1:57" ht="13.65" customHeight="1" x14ac:dyDescent="0.35">
      <c r="A148" s="12"/>
      <c r="B148" s="12">
        <v>138</v>
      </c>
      <c r="C148" s="13">
        <v>3.304E-2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3.7879999999999997E-2</v>
      </c>
      <c r="AK148" s="13"/>
      <c r="AL148" s="13"/>
      <c r="AM148" s="13">
        <v>3.4119999999999998E-2</v>
      </c>
      <c r="AN148" s="13"/>
      <c r="AO148" s="13"/>
      <c r="AP148" s="13"/>
      <c r="AQ148" s="13"/>
      <c r="AR148" s="13"/>
      <c r="AS148" s="13"/>
      <c r="AT148" s="13"/>
      <c r="AU148" s="13"/>
      <c r="AV148" s="13"/>
      <c r="AW148" s="13"/>
      <c r="AX148" s="13"/>
      <c r="AY148" s="13"/>
      <c r="AZ148" s="13"/>
      <c r="BA148" s="13"/>
      <c r="BB148" s="13"/>
      <c r="BC148" s="13">
        <v>3.603E-2</v>
      </c>
      <c r="BD148" s="14"/>
      <c r="BE148" s="12"/>
    </row>
    <row r="149" spans="1:57" ht="13.65" customHeight="1" x14ac:dyDescent="0.35">
      <c r="A149" s="12"/>
      <c r="B149" s="12">
        <v>139</v>
      </c>
      <c r="C149" s="13">
        <v>3.304E-2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3.7839999999999999E-2</v>
      </c>
      <c r="AK149" s="13"/>
      <c r="AL149" s="13"/>
      <c r="AM149" s="13">
        <v>3.4110000000000001E-2</v>
      </c>
      <c r="AN149" s="13"/>
      <c r="AO149" s="13"/>
      <c r="AP149" s="13"/>
      <c r="AQ149" s="13"/>
      <c r="AR149" s="13"/>
      <c r="AS149" s="13"/>
      <c r="AT149" s="13"/>
      <c r="AU149" s="13"/>
      <c r="AV149" s="13"/>
      <c r="AW149" s="13"/>
      <c r="AX149" s="13"/>
      <c r="AY149" s="13"/>
      <c r="AZ149" s="13"/>
      <c r="BA149" s="13"/>
      <c r="BB149" s="13"/>
      <c r="BC149" s="13">
        <v>3.601E-2</v>
      </c>
      <c r="BD149" s="14"/>
      <c r="BE149" s="12"/>
    </row>
    <row r="150" spans="1:57" ht="13.65" customHeight="1" x14ac:dyDescent="0.35">
      <c r="A150" s="12"/>
      <c r="B150" s="15">
        <v>140</v>
      </c>
      <c r="C150" s="16">
        <v>3.304E-2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3.7810000000000003E-2</v>
      </c>
      <c r="AK150" s="16"/>
      <c r="AL150" s="16"/>
      <c r="AM150" s="16">
        <v>3.4110000000000001E-2</v>
      </c>
      <c r="AN150" s="16"/>
      <c r="AO150" s="16"/>
      <c r="AP150" s="16"/>
      <c r="AQ150" s="16"/>
      <c r="AR150" s="16"/>
      <c r="AS150" s="16"/>
      <c r="AT150" s="16"/>
      <c r="AU150" s="16"/>
      <c r="AV150" s="16"/>
      <c r="AW150" s="16"/>
      <c r="AX150" s="16"/>
      <c r="AY150" s="16"/>
      <c r="AZ150" s="16"/>
      <c r="BA150" s="16"/>
      <c r="BB150" s="16"/>
      <c r="BC150" s="16">
        <v>3.5990000000000001E-2</v>
      </c>
      <c r="BD150" s="14"/>
      <c r="BE150" s="12"/>
    </row>
    <row r="151" spans="1:57" ht="13.65" customHeight="1" x14ac:dyDescent="0.35">
      <c r="A151" s="12"/>
      <c r="B151" s="12">
        <v>141</v>
      </c>
      <c r="C151" s="13">
        <v>3.304E-2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3.7780000000000001E-2</v>
      </c>
      <c r="AK151" s="13"/>
      <c r="AL151" s="13"/>
      <c r="AM151" s="13">
        <v>3.4099999999999998E-2</v>
      </c>
      <c r="AN151" s="13"/>
      <c r="AO151" s="13"/>
      <c r="AP151" s="13"/>
      <c r="AQ151" s="13"/>
      <c r="AR151" s="13"/>
      <c r="AS151" s="13"/>
      <c r="AT151" s="13"/>
      <c r="AU151" s="13"/>
      <c r="AV151" s="13"/>
      <c r="AW151" s="13"/>
      <c r="AX151" s="13"/>
      <c r="AY151" s="13"/>
      <c r="AZ151" s="13"/>
      <c r="BA151" s="13"/>
      <c r="BB151" s="13"/>
      <c r="BC151" s="13">
        <v>3.5970000000000002E-2</v>
      </c>
      <c r="BD151" s="14"/>
      <c r="BE151" s="12"/>
    </row>
    <row r="152" spans="1:57" ht="13.65" customHeight="1" x14ac:dyDescent="0.35">
      <c r="A152" s="12"/>
      <c r="B152" s="12">
        <v>142</v>
      </c>
      <c r="C152" s="13">
        <v>3.304E-2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3.7740000000000003E-2</v>
      </c>
      <c r="AK152" s="13"/>
      <c r="AL152" s="13"/>
      <c r="AM152" s="13">
        <v>3.4090000000000002E-2</v>
      </c>
      <c r="AN152" s="13"/>
      <c r="AO152" s="13"/>
      <c r="AP152" s="13"/>
      <c r="AQ152" s="13"/>
      <c r="AR152" s="13"/>
      <c r="AS152" s="13"/>
      <c r="AT152" s="13"/>
      <c r="AU152" s="13"/>
      <c r="AV152" s="13"/>
      <c r="AW152" s="13"/>
      <c r="AX152" s="13"/>
      <c r="AY152" s="13"/>
      <c r="AZ152" s="13"/>
      <c r="BA152" s="13"/>
      <c r="BB152" s="13"/>
      <c r="BC152" s="13">
        <v>3.5950000000000003E-2</v>
      </c>
      <c r="BD152" s="14"/>
      <c r="BE152" s="12"/>
    </row>
    <row r="153" spans="1:57" ht="13.65" customHeight="1" x14ac:dyDescent="0.35">
      <c r="A153" s="12"/>
      <c r="B153" s="12">
        <v>143</v>
      </c>
      <c r="C153" s="13">
        <v>3.304E-2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3.771E-2</v>
      </c>
      <c r="AK153" s="13"/>
      <c r="AL153" s="13"/>
      <c r="AM153" s="13">
        <v>3.4079999999999999E-2</v>
      </c>
      <c r="AN153" s="13"/>
      <c r="AO153" s="13"/>
      <c r="AP153" s="13"/>
      <c r="AQ153" s="13"/>
      <c r="AR153" s="13"/>
      <c r="AS153" s="13"/>
      <c r="AT153" s="13"/>
      <c r="AU153" s="13"/>
      <c r="AV153" s="13"/>
      <c r="AW153" s="13"/>
      <c r="AX153" s="13"/>
      <c r="AY153" s="13"/>
      <c r="AZ153" s="13"/>
      <c r="BA153" s="13"/>
      <c r="BB153" s="13"/>
      <c r="BC153" s="13">
        <v>3.5929999999999997E-2</v>
      </c>
      <c r="BD153" s="14"/>
      <c r="BE153" s="12"/>
    </row>
    <row r="154" spans="1:57" ht="13.65" customHeight="1" x14ac:dyDescent="0.35">
      <c r="A154" s="12"/>
      <c r="B154" s="12">
        <v>144</v>
      </c>
      <c r="C154" s="13">
        <v>3.304E-2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3.7679999999999998E-2</v>
      </c>
      <c r="AK154" s="13"/>
      <c r="AL154" s="13"/>
      <c r="AM154" s="13">
        <v>3.4070000000000003E-2</v>
      </c>
      <c r="AN154" s="13"/>
      <c r="AO154" s="13"/>
      <c r="AP154" s="13"/>
      <c r="AQ154" s="13"/>
      <c r="AR154" s="13"/>
      <c r="AS154" s="13"/>
      <c r="AT154" s="13"/>
      <c r="AU154" s="13"/>
      <c r="AV154" s="13"/>
      <c r="AW154" s="13"/>
      <c r="AX154" s="13"/>
      <c r="AY154" s="13"/>
      <c r="AZ154" s="13"/>
      <c r="BA154" s="13"/>
      <c r="BB154" s="13"/>
      <c r="BC154" s="13">
        <v>3.5909999999999997E-2</v>
      </c>
      <c r="BD154" s="14"/>
      <c r="BE154" s="12"/>
    </row>
    <row r="155" spans="1:57" ht="13.65" customHeight="1" x14ac:dyDescent="0.35">
      <c r="A155" s="12"/>
      <c r="B155" s="15">
        <v>145</v>
      </c>
      <c r="C155" s="16">
        <v>3.304E-2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3.764E-2</v>
      </c>
      <c r="AK155" s="16"/>
      <c r="AL155" s="16"/>
      <c r="AM155" s="16">
        <v>3.4070000000000003E-2</v>
      </c>
      <c r="AN155" s="16"/>
      <c r="AO155" s="16"/>
      <c r="AP155" s="16"/>
      <c r="AQ155" s="16"/>
      <c r="AR155" s="16"/>
      <c r="AS155" s="16"/>
      <c r="AT155" s="16"/>
      <c r="AU155" s="16"/>
      <c r="AV155" s="16"/>
      <c r="AW155" s="16"/>
      <c r="AX155" s="16"/>
      <c r="AY155" s="16"/>
      <c r="AZ155" s="16"/>
      <c r="BA155" s="16"/>
      <c r="BB155" s="16"/>
      <c r="BC155" s="16">
        <v>3.5889999999999998E-2</v>
      </c>
      <c r="BD155" s="14"/>
      <c r="BE155" s="12"/>
    </row>
    <row r="156" spans="1:57" ht="13.65" customHeight="1" x14ac:dyDescent="0.35">
      <c r="A156" s="12"/>
      <c r="B156" s="12">
        <v>146</v>
      </c>
      <c r="C156" s="13">
        <v>3.304E-2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3.7609999999999998E-2</v>
      </c>
      <c r="AK156" s="13"/>
      <c r="AL156" s="13"/>
      <c r="AM156" s="13">
        <v>3.406E-2</v>
      </c>
      <c r="AN156" s="13"/>
      <c r="AO156" s="13"/>
      <c r="AP156" s="13"/>
      <c r="AQ156" s="13"/>
      <c r="AR156" s="13"/>
      <c r="AS156" s="13"/>
      <c r="AT156" s="13"/>
      <c r="AU156" s="13"/>
      <c r="AV156" s="13"/>
      <c r="AW156" s="13"/>
      <c r="AX156" s="13"/>
      <c r="AY156" s="13"/>
      <c r="AZ156" s="13"/>
      <c r="BA156" s="13"/>
      <c r="BB156" s="13"/>
      <c r="BC156" s="13">
        <v>3.5869999999999999E-2</v>
      </c>
      <c r="BD156" s="14"/>
      <c r="BE156" s="12"/>
    </row>
    <row r="157" spans="1:57" ht="13.65" customHeight="1" x14ac:dyDescent="0.35">
      <c r="A157" s="12"/>
      <c r="B157" s="12">
        <v>147</v>
      </c>
      <c r="C157" s="13">
        <v>3.304E-2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3.7580000000000002E-2</v>
      </c>
      <c r="AK157" s="13"/>
      <c r="AL157" s="13"/>
      <c r="AM157" s="13">
        <v>3.4049999999999997E-2</v>
      </c>
      <c r="AN157" s="13"/>
      <c r="AO157" s="13"/>
      <c r="AP157" s="13"/>
      <c r="AQ157" s="13"/>
      <c r="AR157" s="13"/>
      <c r="AS157" s="13"/>
      <c r="AT157" s="13"/>
      <c r="AU157" s="13"/>
      <c r="AV157" s="13"/>
      <c r="AW157" s="13"/>
      <c r="AX157" s="13"/>
      <c r="AY157" s="13"/>
      <c r="AZ157" s="13"/>
      <c r="BA157" s="13"/>
      <c r="BB157" s="13"/>
      <c r="BC157" s="13">
        <v>3.585E-2</v>
      </c>
      <c r="BD157" s="14"/>
      <c r="BE157" s="12"/>
    </row>
    <row r="158" spans="1:57" ht="13.65" customHeight="1" x14ac:dyDescent="0.35">
      <c r="A158" s="12"/>
      <c r="B158" s="12">
        <v>148</v>
      </c>
      <c r="C158" s="13">
        <v>3.304E-2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3.755E-2</v>
      </c>
      <c r="AK158" s="13"/>
      <c r="AL158" s="13"/>
      <c r="AM158" s="13">
        <v>3.4049999999999997E-2</v>
      </c>
      <c r="AN158" s="13"/>
      <c r="AO158" s="13"/>
      <c r="AP158" s="13"/>
      <c r="AQ158" s="13"/>
      <c r="AR158" s="13"/>
      <c r="AS158" s="13"/>
      <c r="AT158" s="13"/>
      <c r="AU158" s="13"/>
      <c r="AV158" s="13"/>
      <c r="AW158" s="13"/>
      <c r="AX158" s="13"/>
      <c r="AY158" s="13"/>
      <c r="AZ158" s="13"/>
      <c r="BA158" s="13"/>
      <c r="BB158" s="13"/>
      <c r="BC158" s="13">
        <v>3.5830000000000001E-2</v>
      </c>
      <c r="BD158" s="14"/>
      <c r="BE158" s="12"/>
    </row>
    <row r="159" spans="1:57" ht="13.65" customHeight="1" x14ac:dyDescent="0.35">
      <c r="A159" s="12"/>
      <c r="B159" s="12">
        <v>149</v>
      </c>
      <c r="C159" s="13">
        <v>3.304E-2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3.7519999999999998E-2</v>
      </c>
      <c r="AK159" s="13"/>
      <c r="AL159" s="13"/>
      <c r="AM159" s="13">
        <v>3.4040000000000001E-2</v>
      </c>
      <c r="AN159" s="13"/>
      <c r="AO159" s="13"/>
      <c r="AP159" s="13"/>
      <c r="AQ159" s="13"/>
      <c r="AR159" s="13"/>
      <c r="AS159" s="13"/>
      <c r="AT159" s="13"/>
      <c r="AU159" s="13"/>
      <c r="AV159" s="13"/>
      <c r="AW159" s="13"/>
      <c r="AX159" s="13"/>
      <c r="AY159" s="13"/>
      <c r="AZ159" s="13"/>
      <c r="BA159" s="13"/>
      <c r="BB159" s="13"/>
      <c r="BC159" s="13">
        <v>3.5810000000000002E-2</v>
      </c>
      <c r="BD159" s="14"/>
      <c r="BE159" s="12"/>
    </row>
    <row r="160" spans="1:57" ht="13.65" customHeight="1" x14ac:dyDescent="0.35">
      <c r="A160" s="12"/>
      <c r="B160" s="15">
        <v>150</v>
      </c>
      <c r="C160" s="16">
        <v>3.304E-2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3.7490000000000002E-2</v>
      </c>
      <c r="AK160" s="16"/>
      <c r="AL160" s="16"/>
      <c r="AM160" s="16">
        <v>3.4029999999999998E-2</v>
      </c>
      <c r="AN160" s="16"/>
      <c r="AO160" s="16"/>
      <c r="AP160" s="16"/>
      <c r="AQ160" s="16"/>
      <c r="AR160" s="16"/>
      <c r="AS160" s="16"/>
      <c r="AT160" s="16"/>
      <c r="AU160" s="16"/>
      <c r="AV160" s="16"/>
      <c r="AW160" s="16"/>
      <c r="AX160" s="16"/>
      <c r="AY160" s="16"/>
      <c r="AZ160" s="16"/>
      <c r="BA160" s="16"/>
      <c r="BB160" s="16"/>
      <c r="BC160" s="16">
        <v>3.5790000000000002E-2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row r="171" ht="13.65" hidden="1" customHeight="1" x14ac:dyDescent="0.35"/>
    <row r="172" ht="13.65" hidden="1" customHeight="1" x14ac:dyDescent="0.35"/>
    <row r="173" ht="13.65" hidden="1" customHeight="1" x14ac:dyDescent="0.35"/>
    <row r="174" ht="13.65" hidden="1" customHeight="1" x14ac:dyDescent="0.35"/>
    <row r="175" ht="13.65" hidden="1" customHeight="1" x14ac:dyDescent="0.35"/>
    <row r="176" ht="13.65" hidden="1" customHeight="1" x14ac:dyDescent="0.35"/>
    <row r="177" ht="13.65" hidden="1" customHeight="1" x14ac:dyDescent="0.35"/>
    <row r="178" ht="13.65" hidden="1" customHeight="1" x14ac:dyDescent="0.35"/>
    <row r="179" ht="13.65" hidden="1" customHeight="1" x14ac:dyDescent="0.35"/>
    <row r="180" ht="13.65" hidden="1" customHeight="1" x14ac:dyDescent="0.35"/>
    <row r="181" ht="13.65" hidden="1" customHeight="1" x14ac:dyDescent="0.35"/>
    <row r="182" ht="13.65" hidden="1" customHeight="1" x14ac:dyDescent="0.35"/>
    <row r="183" ht="13.65" hidden="1" customHeight="1" x14ac:dyDescent="0.35"/>
    <row r="184" ht="13.65" hidden="1" customHeight="1" x14ac:dyDescent="0.35"/>
    <row r="185" ht="13.65" hidden="1" customHeight="1" x14ac:dyDescent="0.35"/>
    <row r="186" ht="13.65" hidden="1" customHeight="1" x14ac:dyDescent="0.35"/>
    <row r="187" ht="13.65" hidden="1" customHeight="1" x14ac:dyDescent="0.35"/>
    <row r="188" ht="13.65" hidden="1" customHeight="1" x14ac:dyDescent="0.35"/>
    <row r="189" ht="13.65" hidden="1" customHeight="1" x14ac:dyDescent="0.35"/>
    <row r="190" ht="13.65" hidden="1" customHeight="1" x14ac:dyDescent="0.35"/>
    <row r="191" ht="13.65" hidden="1" customHeight="1" x14ac:dyDescent="0.35"/>
    <row r="192" ht="13.65" hidden="1" customHeight="1" x14ac:dyDescent="0.35"/>
    <row r="193" ht="13.65" hidden="1" customHeight="1" x14ac:dyDescent="0.35"/>
    <row r="194" ht="13.65" hidden="1" customHeight="1" x14ac:dyDescent="0.35"/>
    <row r="195" ht="13.65" hidden="1" customHeight="1" x14ac:dyDescent="0.35"/>
    <row r="196" ht="13.65" hidden="1" customHeight="1" x14ac:dyDescent="0.35"/>
    <row r="197" ht="13.65" hidden="1" customHeight="1" x14ac:dyDescent="0.35"/>
    <row r="198" ht="13.65" hidden="1" customHeight="1" x14ac:dyDescent="0.35"/>
    <row r="199" ht="13.65" hidden="1" customHeight="1" x14ac:dyDescent="0.35"/>
    <row r="200" ht="13.65" hidden="1" customHeight="1" x14ac:dyDescent="0.35"/>
    <row r="201" ht="13.65" hidden="1" customHeight="1" x14ac:dyDescent="0.35"/>
  </sheetData>
  <sheetProtection algorithmName="SHA-512" hashValue="B9AwxvVvmaVWiKh/IIy78Ab/MVDrVZv13CRrLxAW5rbkscblLxOLB3ooKzieQT7OUmmMYZIXYQ+g/B+LN41YwA==" saltValue="ucw284PFWRCWWDc7F0xlkg=="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EUR_31_05_2026_SWP_LLP_20_EXT_40_UFR_3.3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GB_31_05_2026_SWP_LLP_50_EXT_40_UFR_3.3</v>
      </c>
      <c r="AK3" s="8" t="str">
        <f>IF(RFR_spot_no_VA!AK3="","",RFR_spot_no_VA!AK3)</f>
        <v/>
      </c>
      <c r="AL3" s="8"/>
      <c r="AM3" s="8" t="str">
        <f>IF(RFR_spot_no_VA!AM3="","",RFR_spot_no_VA!AM3)</f>
        <v>CA_31_05_2026_SWP_LLP_30_EXT_40_UFR_3.3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US_31_05_2026_SWP_LLP_30_EXT_40_UFR_3.3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5">
      <c r="A11" s="12"/>
      <c r="B11" s="12">
        <f>RFR_spot_no_VA!B11</f>
        <v>1</v>
      </c>
      <c r="C11" s="13">
        <f>IF(C$2="","",ROUND(RFR_spot_no_VA!C11+MAX(0.01,Shocks!$E11*ABS(RFR_spot_no_VA!C11)),5))</f>
        <v>4.4130000000000003E-2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6.8610000000000004E-2</v>
      </c>
      <c r="AK11" s="13" t="str">
        <f>IF(AK$2="","",ROUND(RFR_spot_no_VA!AK11+MAX(0.01,Shocks!$E11*ABS(RFR_spot_no_VA!AK11)),5))</f>
        <v/>
      </c>
      <c r="AL11" s="13" t="str">
        <f>IF(AL$2="","",ROUND(RFR_spot_no_VA!AL11+MAX(0.01,Shocks!$E11*ABS(RFR_spot_no_VA!AL11)),5))</f>
        <v/>
      </c>
      <c r="AM11" s="13">
        <f>IF(AM$2="","",ROUND(RFR_spot_no_VA!AM11+MAX(0.01,Shocks!$E11*ABS(RFR_spot_no_VA!AM11)),5))</f>
        <v>4.267E-2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6.4960000000000004E-2</v>
      </c>
      <c r="BD11" s="14"/>
      <c r="BE11" s="12"/>
    </row>
    <row r="12" spans="1:57" ht="13.65" customHeight="1" x14ac:dyDescent="0.35">
      <c r="A12" s="12"/>
      <c r="B12" s="12">
        <f>RFR_spot_no_VA!B12</f>
        <v>2</v>
      </c>
      <c r="C12" s="13">
        <f>IF(C$2="","",ROUND(RFR_spot_no_VA!C12+MAX(0.01,Shocks!$E12*ABS(RFR_spot_no_VA!C12)),5))</f>
        <v>4.4639999999999999E-2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6.9409999999999999E-2</v>
      </c>
      <c r="AK12" s="13" t="str">
        <f>IF(AK$2="","",ROUND(RFR_spot_no_VA!AK12+MAX(0.01,Shocks!$E12*ABS(RFR_spot_no_VA!AK12)),5))</f>
        <v/>
      </c>
      <c r="AL12" s="13" t="str">
        <f>IF(AL$2="","",ROUND(RFR_spot_no_VA!AL12+MAX(0.01,Shocks!$E12*ABS(RFR_spot_no_VA!AL12)),5))</f>
        <v/>
      </c>
      <c r="AM12" s="13">
        <f>IF(AM$2="","",ROUND(RFR_spot_no_VA!AM12+MAX(0.01,Shocks!$E12*ABS(RFR_spot_no_VA!AM12)),5))</f>
        <v>4.5699999999999998E-2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6.565E-2</v>
      </c>
      <c r="BD12" s="14"/>
      <c r="BE12" s="12"/>
    </row>
    <row r="13" spans="1:57" ht="13.65" customHeight="1" x14ac:dyDescent="0.35">
      <c r="A13" s="12"/>
      <c r="B13" s="12">
        <f>RFR_spot_no_VA!B13</f>
        <v>3</v>
      </c>
      <c r="C13" s="13">
        <f>IF(C$2="","",ROUND(RFR_spot_no_VA!C13+MAX(0.01,Shocks!$E13*ABS(RFR_spot_no_VA!C13)),5))</f>
        <v>4.3029999999999999E-2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6.6879999999999995E-2</v>
      </c>
      <c r="AK13" s="13" t="str">
        <f>IF(AK$2="","",ROUND(RFR_spot_no_VA!AK13+MAX(0.01,Shocks!$E13*ABS(RFR_spot_no_VA!AK13)),5))</f>
        <v/>
      </c>
      <c r="AL13" s="13" t="str">
        <f>IF(AL$2="","",ROUND(RFR_spot_no_VA!AL13+MAX(0.01,Shocks!$E13*ABS(RFR_spot_no_VA!AL13)),5))</f>
        <v/>
      </c>
      <c r="AM13" s="13">
        <f>IF(AM$2="","",ROUND(RFR_spot_no_VA!AM13+MAX(0.01,Shocks!$E13*ABS(RFR_spot_no_VA!AM13)),5))</f>
        <v>4.582E-2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6.3109999999999999E-2</v>
      </c>
      <c r="BD13" s="14"/>
      <c r="BE13" s="12"/>
    </row>
    <row r="14" spans="1:57" ht="13.65" customHeight="1" x14ac:dyDescent="0.35">
      <c r="A14" s="12"/>
      <c r="B14" s="12">
        <f>RFR_spot_no_VA!B14</f>
        <v>4</v>
      </c>
      <c r="C14" s="13">
        <f>IF(C$2="","",ROUND(RFR_spot_no_VA!C14+MAX(0.01,Shocks!$E14*ABS(RFR_spot_no_VA!C14)),5))</f>
        <v>4.1910000000000003E-2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6.5110000000000001E-2</v>
      </c>
      <c r="AK14" s="13" t="str">
        <f>IF(AK$2="","",ROUND(RFR_spot_no_VA!AK14+MAX(0.01,Shocks!$E14*ABS(RFR_spot_no_VA!AK14)),5))</f>
        <v/>
      </c>
      <c r="AL14" s="13" t="str">
        <f>IF(AL$2="","",ROUND(RFR_spot_no_VA!AL14+MAX(0.01,Shocks!$E14*ABS(RFR_spot_no_VA!AL14)),5))</f>
        <v/>
      </c>
      <c r="AM14" s="13">
        <f>IF(AM$2="","",ROUND(RFR_spot_no_VA!AM14+MAX(0.01,Shocks!$E14*ABS(RFR_spot_no_VA!AM14)),5))</f>
        <v>4.539E-2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6.1179999999999998E-2</v>
      </c>
      <c r="BD14" s="14"/>
      <c r="BE14" s="12"/>
    </row>
    <row r="15" spans="1:57" ht="13.65" customHeight="1" x14ac:dyDescent="0.35">
      <c r="A15" s="12"/>
      <c r="B15" s="15">
        <f>RFR_spot_no_VA!B15</f>
        <v>5</v>
      </c>
      <c r="C15" s="16">
        <f>IF(C$2="","",ROUND(RFR_spot_no_VA!C15+MAX(0.01,Shocks!$E15*ABS(RFR_spot_no_VA!C15)),5))</f>
        <v>4.1369999999999997E-2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6.4019999999999994E-2</v>
      </c>
      <c r="AK15" s="16" t="str">
        <f>IF(AK$2="","",ROUND(RFR_spot_no_VA!AK15+MAX(0.01,Shocks!$E15*ABS(RFR_spot_no_VA!AK15)),5))</f>
        <v/>
      </c>
      <c r="AL15" s="16" t="str">
        <f>IF(AL$2="","",ROUND(RFR_spot_no_VA!AL15+MAX(0.01,Shocks!$E15*ABS(RFR_spot_no_VA!AL15)),5))</f>
        <v/>
      </c>
      <c r="AM15" s="16">
        <f>IF(AM$2="","",ROUND(RFR_spot_no_VA!AM15+MAX(0.01,Shocks!$E15*ABS(RFR_spot_no_VA!AM15)),5))</f>
        <v>4.5010000000000001E-2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5.9909999999999998E-2</v>
      </c>
      <c r="BD15" s="14"/>
      <c r="BE15" s="12"/>
    </row>
    <row r="16" spans="1:57" ht="13.65" customHeight="1" x14ac:dyDescent="0.35">
      <c r="A16" s="12"/>
      <c r="B16" s="12">
        <f>RFR_spot_no_VA!B16</f>
        <v>6</v>
      </c>
      <c r="C16" s="13">
        <f>IF(C$2="","",ROUND(RFR_spot_no_VA!C16+MAX(0.01,Shocks!$E16*ABS(RFR_spot_no_VA!C16)),5))</f>
        <v>4.113E-2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6.3439999999999996E-2</v>
      </c>
      <c r="AK16" s="13" t="str">
        <f>IF(AK$2="","",ROUND(RFR_spot_no_VA!AK16+MAX(0.01,Shocks!$E16*ABS(RFR_spot_no_VA!AK16)),5))</f>
        <v/>
      </c>
      <c r="AL16" s="13" t="str">
        <f>IF(AL$2="","",ROUND(RFR_spot_no_VA!AL16+MAX(0.01,Shocks!$E16*ABS(RFR_spot_no_VA!AL16)),5))</f>
        <v/>
      </c>
      <c r="AM16" s="13">
        <f>IF(AM$2="","",ROUND(RFR_spot_no_VA!AM16+MAX(0.01,Shocks!$E16*ABS(RFR_spot_no_VA!AM16)),5))</f>
        <v>4.5100000000000001E-2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5.9229999999999998E-2</v>
      </c>
      <c r="BD16" s="14"/>
      <c r="BE16" s="12"/>
    </row>
    <row r="17" spans="1:57" ht="13.65" customHeight="1" x14ac:dyDescent="0.35">
      <c r="A17" s="12"/>
      <c r="B17" s="12">
        <f>RFR_spot_no_VA!B17</f>
        <v>7</v>
      </c>
      <c r="C17" s="13">
        <f>IF(C$2="","",ROUND(RFR_spot_no_VA!C17+MAX(0.01,Shocks!$E17*ABS(RFR_spot_no_VA!C17)),5))</f>
        <v>4.0980000000000003E-2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6.3060000000000005E-2</v>
      </c>
      <c r="AK17" s="13" t="str">
        <f>IF(AK$2="","",ROUND(RFR_spot_no_VA!AK17+MAX(0.01,Shocks!$E17*ABS(RFR_spot_no_VA!AK17)),5))</f>
        <v/>
      </c>
      <c r="AL17" s="13" t="str">
        <f>IF(AL$2="","",ROUND(RFR_spot_no_VA!AL17+MAX(0.01,Shocks!$E17*ABS(RFR_spot_no_VA!AL17)),5))</f>
        <v/>
      </c>
      <c r="AM17" s="13">
        <f>IF(AM$2="","",ROUND(RFR_spot_no_VA!AM17+MAX(0.01,Shocks!$E17*ABS(RFR_spot_no_VA!AM17)),5))</f>
        <v>4.5280000000000001E-2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5.8630000000000002E-2</v>
      </c>
      <c r="BD17" s="14"/>
      <c r="BE17" s="12"/>
    </row>
    <row r="18" spans="1:57" ht="13.65" customHeight="1" x14ac:dyDescent="0.35">
      <c r="A18" s="12"/>
      <c r="B18" s="12">
        <f>RFR_spot_no_VA!B18</f>
        <v>8</v>
      </c>
      <c r="C18" s="13">
        <f>IF(C$2="","",ROUND(RFR_spot_no_VA!C18+MAX(0.01,Shocks!$E18*ABS(RFR_spot_no_VA!C18)),5))</f>
        <v>4.113E-2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6.3149999999999998E-2</v>
      </c>
      <c r="AK18" s="13" t="str">
        <f>IF(AK$2="","",ROUND(RFR_spot_no_VA!AK18+MAX(0.01,Shocks!$E18*ABS(RFR_spot_no_VA!AK18)),5))</f>
        <v/>
      </c>
      <c r="AL18" s="13" t="str">
        <f>IF(AL$2="","",ROUND(RFR_spot_no_VA!AL18+MAX(0.01,Shocks!$E18*ABS(RFR_spot_no_VA!AL18)),5))</f>
        <v/>
      </c>
      <c r="AM18" s="13">
        <f>IF(AM$2="","",ROUND(RFR_spot_no_VA!AM18+MAX(0.01,Shocks!$E18*ABS(RFR_spot_no_VA!AM18)),5))</f>
        <v>4.5749999999999999E-2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5.8400000000000001E-2</v>
      </c>
      <c r="BD18" s="14"/>
      <c r="BE18" s="12"/>
    </row>
    <row r="19" spans="1:57" ht="13.65" customHeight="1" x14ac:dyDescent="0.35">
      <c r="A19" s="12"/>
      <c r="B19" s="12">
        <f>RFR_spot_no_VA!B19</f>
        <v>9</v>
      </c>
      <c r="C19" s="13">
        <f>IF(C$2="","",ROUND(RFR_spot_no_VA!C19+MAX(0.01,Shocks!$E19*ABS(RFR_spot_no_VA!C19)),5))</f>
        <v>4.1000000000000002E-2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6.2829999999999997E-2</v>
      </c>
      <c r="AK19" s="13" t="str">
        <f>IF(AK$2="","",ROUND(RFR_spot_no_VA!AK19+MAX(0.01,Shocks!$E19*ABS(RFR_spot_no_VA!AK19)),5))</f>
        <v/>
      </c>
      <c r="AL19" s="13" t="str">
        <f>IF(AL$2="","",ROUND(RFR_spot_no_VA!AL19+MAX(0.01,Shocks!$E19*ABS(RFR_spot_no_VA!AL19)),5))</f>
        <v/>
      </c>
      <c r="AM19" s="13">
        <f>IF(AM$2="","",ROUND(RFR_spot_no_VA!AM19+MAX(0.01,Shocks!$E19*ABS(RFR_spot_no_VA!AM19)),5))</f>
        <v>4.5850000000000002E-2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5.7799999999999997E-2</v>
      </c>
      <c r="BD19" s="14"/>
      <c r="BE19" s="12"/>
    </row>
    <row r="20" spans="1:57" ht="13.65" customHeight="1" x14ac:dyDescent="0.35">
      <c r="A20" s="12"/>
      <c r="B20" s="15">
        <f>RFR_spot_no_VA!B20</f>
        <v>10</v>
      </c>
      <c r="C20" s="16">
        <f>IF(C$2="","",ROUND(RFR_spot_no_VA!C20+MAX(0.01,Shocks!$E20*ABS(RFR_spot_no_VA!C20)),5))</f>
        <v>4.1340000000000002E-2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6.293E-2</v>
      </c>
      <c r="AK20" s="16" t="str">
        <f>IF(AK$2="","",ROUND(RFR_spot_no_VA!AK20+MAX(0.01,Shocks!$E20*ABS(RFR_spot_no_VA!AK20)),5))</f>
        <v/>
      </c>
      <c r="AL20" s="16" t="str">
        <f>IF(AL$2="","",ROUND(RFR_spot_no_VA!AL20+MAX(0.01,Shocks!$E20*ABS(RFR_spot_no_VA!AL20)),5))</f>
        <v/>
      </c>
      <c r="AM20" s="16">
        <f>IF(AM$2="","",ROUND(RFR_spot_no_VA!AM20+MAX(0.01,Shocks!$E20*ABS(RFR_spot_no_VA!AM20)),5))</f>
        <v>4.6089999999999999E-2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5.7610000000000001E-2</v>
      </c>
      <c r="BD20" s="14"/>
      <c r="BE20" s="12"/>
    </row>
    <row r="21" spans="1:57" ht="13.65" customHeight="1" x14ac:dyDescent="0.35">
      <c r="A21" s="12"/>
      <c r="B21" s="12">
        <f>RFR_spot_no_VA!B21</f>
        <v>11</v>
      </c>
      <c r="C21" s="13">
        <f>IF(C$2="","",ROUND(RFR_spot_no_VA!C21+MAX(0.01,Shocks!$E21*ABS(RFR_spot_no_VA!C21)),5))</f>
        <v>4.088E-2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6.2539999999999998E-2</v>
      </c>
      <c r="AK21" s="13" t="str">
        <f>IF(AK$2="","",ROUND(RFR_spot_no_VA!AK21+MAX(0.01,Shocks!$E21*ABS(RFR_spot_no_VA!AK21)),5))</f>
        <v/>
      </c>
      <c r="AL21" s="13" t="str">
        <f>IF(AL$2="","",ROUND(RFR_spot_no_VA!AL21+MAX(0.01,Shocks!$E21*ABS(RFR_spot_no_VA!AL21)),5))</f>
        <v/>
      </c>
      <c r="AM21" s="13">
        <f>IF(AM$2="","",ROUND(RFR_spot_no_VA!AM21+MAX(0.01,Shocks!$E21*ABS(RFR_spot_no_VA!AM21)),5))</f>
        <v>4.5839999999999999E-2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5.7000000000000002E-2</v>
      </c>
      <c r="BD21" s="14"/>
      <c r="BE21" s="12"/>
    </row>
    <row r="22" spans="1:57" ht="13.65" customHeight="1" x14ac:dyDescent="0.35">
      <c r="A22" s="12"/>
      <c r="B22" s="12">
        <f>RFR_spot_no_VA!B22</f>
        <v>12</v>
      </c>
      <c r="C22" s="13">
        <f>IF(C$2="","",ROUND(RFR_spot_no_VA!C22+MAX(0.01,Shocks!$E22*ABS(RFR_spot_no_VA!C22)),5))</f>
        <v>4.0989999999999999E-2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6.2509999999999996E-2</v>
      </c>
      <c r="AK22" s="13" t="str">
        <f>IF(AK$2="","",ROUND(RFR_spot_no_VA!AK22+MAX(0.01,Shocks!$E22*ABS(RFR_spot_no_VA!AK22)),5))</f>
        <v/>
      </c>
      <c r="AL22" s="13" t="str">
        <f>IF(AL$2="","",ROUND(RFR_spot_no_VA!AL22+MAX(0.01,Shocks!$E22*ABS(RFR_spot_no_VA!AL22)),5))</f>
        <v/>
      </c>
      <c r="AM22" s="13">
        <f>IF(AM$2="","",ROUND(RFR_spot_no_VA!AM22+MAX(0.01,Shocks!$E22*ABS(RFR_spot_no_VA!AM22)),5))</f>
        <v>4.5789999999999997E-2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5.679E-2</v>
      </c>
      <c r="BD22" s="14"/>
      <c r="BE22" s="12"/>
    </row>
    <row r="23" spans="1:57" ht="13.65" customHeight="1" x14ac:dyDescent="0.35">
      <c r="A23" s="12"/>
      <c r="B23" s="12">
        <f>RFR_spot_no_VA!B23</f>
        <v>13</v>
      </c>
      <c r="C23" s="13">
        <f>IF(C$2="","",ROUND(RFR_spot_no_VA!C23+MAX(0.01,Shocks!$E23*ABS(RFR_spot_no_VA!C23)),5))</f>
        <v>4.095E-2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6.241E-2</v>
      </c>
      <c r="AK23" s="13" t="str">
        <f>IF(AK$2="","",ROUND(RFR_spot_no_VA!AK23+MAX(0.01,Shocks!$E23*ABS(RFR_spot_no_VA!AK23)),5))</f>
        <v/>
      </c>
      <c r="AL23" s="13" t="str">
        <f>IF(AL$2="","",ROUND(RFR_spot_no_VA!AL23+MAX(0.01,Shocks!$E23*ABS(RFR_spot_no_VA!AL23)),5))</f>
        <v/>
      </c>
      <c r="AM23" s="13">
        <f>IF(AM$2="","",ROUND(RFR_spot_no_VA!AM23+MAX(0.01,Shocks!$E23*ABS(RFR_spot_no_VA!AM23)),5))</f>
        <v>4.5620000000000001E-2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5.6520000000000001E-2</v>
      </c>
      <c r="BD23" s="14"/>
      <c r="BE23" s="12"/>
    </row>
    <row r="24" spans="1:57" ht="13.65" customHeight="1" x14ac:dyDescent="0.35">
      <c r="A24" s="12"/>
      <c r="B24" s="12">
        <f>RFR_spot_no_VA!B24</f>
        <v>14</v>
      </c>
      <c r="C24" s="13">
        <f>IF(C$2="","",ROUND(RFR_spot_no_VA!C24+MAX(0.01,Shocks!$E24*ABS(RFR_spot_no_VA!C24)),5))</f>
        <v>4.104E-2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6.2689999999999996E-2</v>
      </c>
      <c r="AK24" s="13" t="str">
        <f>IF(AK$2="","",ROUND(RFR_spot_no_VA!AK24+MAX(0.01,Shocks!$E24*ABS(RFR_spot_no_VA!AK24)),5))</f>
        <v/>
      </c>
      <c r="AL24" s="13" t="str">
        <f>IF(AL$2="","",ROUND(RFR_spot_no_VA!AL24+MAX(0.01,Shocks!$E24*ABS(RFR_spot_no_VA!AL24)),5))</f>
        <v/>
      </c>
      <c r="AM24" s="13">
        <f>IF(AM$2="","",ROUND(RFR_spot_no_VA!AM24+MAX(0.01,Shocks!$E24*ABS(RFR_spot_no_VA!AM24)),5))</f>
        <v>4.5719999999999997E-2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5.663E-2</v>
      </c>
      <c r="BD24" s="14"/>
      <c r="BE24" s="12"/>
    </row>
    <row r="25" spans="1:57" ht="13.65" customHeight="1" x14ac:dyDescent="0.35">
      <c r="A25" s="12"/>
      <c r="B25" s="15">
        <f>RFR_spot_no_VA!B25</f>
        <v>15</v>
      </c>
      <c r="C25" s="16">
        <f>IF(C$2="","",ROUND(RFR_spot_no_VA!C25+MAX(0.01,Shocks!$E25*ABS(RFR_spot_no_VA!C25)),5))</f>
        <v>4.1320000000000003E-2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6.2899999999999998E-2</v>
      </c>
      <c r="AK25" s="16" t="str">
        <f>IF(AK$2="","",ROUND(RFR_spot_no_VA!AK25+MAX(0.01,Shocks!$E25*ABS(RFR_spot_no_VA!AK25)),5))</f>
        <v/>
      </c>
      <c r="AL25" s="16" t="str">
        <f>IF(AL$2="","",ROUND(RFR_spot_no_VA!AL25+MAX(0.01,Shocks!$E25*ABS(RFR_spot_no_VA!AL25)),5))</f>
        <v/>
      </c>
      <c r="AM25" s="16">
        <f>IF(AM$2="","",ROUND(RFR_spot_no_VA!AM25+MAX(0.01,Shocks!$E25*ABS(RFR_spot_no_VA!AM25)),5))</f>
        <v>4.5740000000000003E-2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5.6669999999999998E-2</v>
      </c>
      <c r="BD25" s="14"/>
      <c r="BE25" s="12"/>
    </row>
    <row r="26" spans="1:57" ht="13.65" customHeight="1" x14ac:dyDescent="0.35">
      <c r="A26" s="12"/>
      <c r="B26" s="12">
        <f>RFR_spot_no_VA!B26</f>
        <v>16</v>
      </c>
      <c r="C26" s="13">
        <f>IF(C$2="","",ROUND(RFR_spot_no_VA!C26+MAX(0.01,Shocks!$E26*ABS(RFR_spot_no_VA!C26)),5))</f>
        <v>4.1390000000000003E-2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6.2539999999999998E-2</v>
      </c>
      <c r="AK26" s="13" t="str">
        <f>IF(AK$2="","",ROUND(RFR_spot_no_VA!AK26+MAX(0.01,Shocks!$E26*ABS(RFR_spot_no_VA!AK26)),5))</f>
        <v/>
      </c>
      <c r="AL26" s="13" t="str">
        <f>IF(AL$2="","",ROUND(RFR_spot_no_VA!AL26+MAX(0.01,Shocks!$E26*ABS(RFR_spot_no_VA!AL26)),5))</f>
        <v/>
      </c>
      <c r="AM26" s="13">
        <f>IF(AM$2="","",ROUND(RFR_spot_no_VA!AM26+MAX(0.01,Shocks!$E26*ABS(RFR_spot_no_VA!AM26)),5))</f>
        <v>4.5379999999999997E-2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5.6210000000000003E-2</v>
      </c>
      <c r="BD26" s="14"/>
      <c r="BE26" s="12"/>
    </row>
    <row r="27" spans="1:57" ht="13.65" customHeight="1" x14ac:dyDescent="0.35">
      <c r="A27" s="12"/>
      <c r="B27" s="12">
        <f>RFR_spot_no_VA!B27</f>
        <v>17</v>
      </c>
      <c r="C27" s="13">
        <f>IF(C$2="","",ROUND(RFR_spot_no_VA!C27+MAX(0.01,Shocks!$E27*ABS(RFR_spot_no_VA!C27)),5))</f>
        <v>4.156E-2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6.2570000000000001E-2</v>
      </c>
      <c r="AK27" s="13" t="str">
        <f>IF(AK$2="","",ROUND(RFR_spot_no_VA!AK27+MAX(0.01,Shocks!$E27*ABS(RFR_spot_no_VA!AK27)),5))</f>
        <v/>
      </c>
      <c r="AL27" s="13" t="str">
        <f>IF(AL$2="","",ROUND(RFR_spot_no_VA!AL27+MAX(0.01,Shocks!$E27*ABS(RFR_spot_no_VA!AL27)),5))</f>
        <v/>
      </c>
      <c r="AM27" s="13">
        <f>IF(AM$2="","",ROUND(RFR_spot_no_VA!AM27+MAX(0.01,Shocks!$E27*ABS(RFR_spot_no_VA!AM27)),5))</f>
        <v>4.5310000000000003E-2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5.6099999999999997E-2</v>
      </c>
      <c r="BD27" s="14"/>
      <c r="BE27" s="12"/>
    </row>
    <row r="28" spans="1:57" ht="13.65" customHeight="1" x14ac:dyDescent="0.35">
      <c r="A28" s="12"/>
      <c r="B28" s="12">
        <f>RFR_spot_no_VA!B28</f>
        <v>18</v>
      </c>
      <c r="C28" s="13">
        <f>IF(C$2="","",ROUND(RFR_spot_no_VA!C28+MAX(0.01,Shocks!$E28*ABS(RFR_spot_no_VA!C28)),5))</f>
        <v>4.165E-2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6.2530000000000002E-2</v>
      </c>
      <c r="AK28" s="13" t="str">
        <f>IF(AK$2="","",ROUND(RFR_spot_no_VA!AK28+MAX(0.01,Shocks!$E28*ABS(RFR_spot_no_VA!AK28)),5))</f>
        <v/>
      </c>
      <c r="AL28" s="13" t="str">
        <f>IF(AL$2="","",ROUND(RFR_spot_no_VA!AL28+MAX(0.01,Shocks!$E28*ABS(RFR_spot_no_VA!AL28)),5))</f>
        <v/>
      </c>
      <c r="AM28" s="13">
        <f>IF(AM$2="","",ROUND(RFR_spot_no_VA!AM28+MAX(0.01,Shocks!$E28*ABS(RFR_spot_no_VA!AM28)),5))</f>
        <v>4.5190000000000001E-2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5.5919999999999997E-2</v>
      </c>
      <c r="BD28" s="14"/>
      <c r="BE28" s="12"/>
    </row>
    <row r="29" spans="1:57" ht="13.65" customHeight="1" x14ac:dyDescent="0.35">
      <c r="A29" s="12"/>
      <c r="B29" s="12">
        <f>RFR_spot_no_VA!B29</f>
        <v>19</v>
      </c>
      <c r="C29" s="13">
        <f>IF(C$2="","",ROUND(RFR_spot_no_VA!C29+MAX(0.01,Shocks!$E29*ABS(RFR_spot_no_VA!C29)),5))</f>
        <v>4.1680000000000002E-2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6.191E-2</v>
      </c>
      <c r="AK29" s="13" t="str">
        <f>IF(AK$2="","",ROUND(RFR_spot_no_VA!AK29+MAX(0.01,Shocks!$E29*ABS(RFR_spot_no_VA!AK29)),5))</f>
        <v/>
      </c>
      <c r="AL29" s="13" t="str">
        <f>IF(AL$2="","",ROUND(RFR_spot_no_VA!AL29+MAX(0.01,Shocks!$E29*ABS(RFR_spot_no_VA!AL29)),5))</f>
        <v/>
      </c>
      <c r="AM29" s="13">
        <f>IF(AM$2="","",ROUND(RFR_spot_no_VA!AM29+MAX(0.01,Shocks!$E29*ABS(RFR_spot_no_VA!AM29)),5))</f>
        <v>4.5190000000000001E-2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5.5230000000000001E-2</v>
      </c>
      <c r="BD29" s="14"/>
      <c r="BE29" s="12"/>
    </row>
    <row r="30" spans="1:57" ht="13.65" customHeight="1" x14ac:dyDescent="0.35">
      <c r="A30" s="12"/>
      <c r="B30" s="15">
        <f>RFR_spot_no_VA!B30</f>
        <v>20</v>
      </c>
      <c r="C30" s="16">
        <f>IF(C$2="","",ROUND(RFR_spot_no_VA!C30+MAX(0.01,Shocks!$E30*ABS(RFR_spot_no_VA!C30)),5))</f>
        <v>4.1689999999999998E-2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6.1740000000000003E-2</v>
      </c>
      <c r="AK30" s="16" t="str">
        <f>IF(AK$2="","",ROUND(RFR_spot_no_VA!AK30+MAX(0.01,Shocks!$E30*ABS(RFR_spot_no_VA!AK30)),5))</f>
        <v/>
      </c>
      <c r="AL30" s="16" t="str">
        <f>IF(AL$2="","",ROUND(RFR_spot_no_VA!AL30+MAX(0.01,Shocks!$E30*ABS(RFR_spot_no_VA!AL30)),5))</f>
        <v/>
      </c>
      <c r="AM30" s="16">
        <f>IF(AM$2="","",ROUND(RFR_spot_no_VA!AM30+MAX(0.01,Shocks!$E30*ABS(RFR_spot_no_VA!AM30)),5))</f>
        <v>4.5330000000000002E-2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5.4919999999999997E-2</v>
      </c>
      <c r="BD30" s="14"/>
      <c r="BE30" s="12"/>
    </row>
    <row r="31" spans="1:57" ht="13.65" customHeight="1" x14ac:dyDescent="0.35">
      <c r="A31" s="12"/>
      <c r="B31" s="12">
        <f>RFR_spot_no_VA!B31</f>
        <v>21</v>
      </c>
      <c r="C31" s="13">
        <f>IF(C$2="","",ROUND(RFR_spot_no_VA!C31+MAX(0.01,Shocks!$E31*ABS(RFR_spot_no_VA!C31)),5))</f>
        <v>4.1700000000000001E-2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6.1949999999999998E-2</v>
      </c>
      <c r="AK31" s="13" t="str">
        <f>IF(AK$2="","",ROUND(RFR_spot_no_VA!AK31+MAX(0.01,Shocks!$E31*ABS(RFR_spot_no_VA!AK31)),5))</f>
        <v/>
      </c>
      <c r="AL31" s="13" t="str">
        <f>IF(AL$2="","",ROUND(RFR_spot_no_VA!AL31+MAX(0.01,Shocks!$E31*ABS(RFR_spot_no_VA!AL31)),5))</f>
        <v/>
      </c>
      <c r="AM31" s="13">
        <f>IF(AM$2="","",ROUND(RFR_spot_no_VA!AM31+MAX(0.01,Shocks!$E31*ABS(RFR_spot_no_VA!AM31)),5))</f>
        <v>4.5449999999999997E-2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5.4940000000000003E-2</v>
      </c>
      <c r="BD31" s="14"/>
      <c r="BE31" s="12"/>
    </row>
    <row r="32" spans="1:57" ht="13.65" customHeight="1" x14ac:dyDescent="0.35">
      <c r="A32" s="12"/>
      <c r="B32" s="12">
        <f>RFR_spot_no_VA!B32</f>
        <v>22</v>
      </c>
      <c r="C32" s="13">
        <f>IF(C$2="","",ROUND(RFR_spot_no_VA!C32+MAX(0.01,Shocks!$E32*ABS(RFR_spot_no_VA!C32)),5))</f>
        <v>4.1709999999999997E-2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6.2100000000000002E-2</v>
      </c>
      <c r="AK32" s="13" t="str">
        <f>IF(AK$2="","",ROUND(RFR_spot_no_VA!AK32+MAX(0.01,Shocks!$E32*ABS(RFR_spot_no_VA!AK32)),5))</f>
        <v/>
      </c>
      <c r="AL32" s="13" t="str">
        <f>IF(AL$2="","",ROUND(RFR_spot_no_VA!AL32+MAX(0.01,Shocks!$E32*ABS(RFR_spot_no_VA!AL32)),5))</f>
        <v/>
      </c>
      <c r="AM32" s="13">
        <f>IF(AM$2="","",ROUND(RFR_spot_no_VA!AM32+MAX(0.01,Shocks!$E32*ABS(RFR_spot_no_VA!AM32)),5))</f>
        <v>4.555E-2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5.4899999999999997E-2</v>
      </c>
      <c r="BD32" s="14"/>
      <c r="BE32" s="12"/>
    </row>
    <row r="33" spans="1:57" ht="13.65" customHeight="1" x14ac:dyDescent="0.35">
      <c r="A33" s="12"/>
      <c r="B33" s="12">
        <f>RFR_spot_no_VA!B33</f>
        <v>23</v>
      </c>
      <c r="C33" s="13">
        <f>IF(C$2="","",ROUND(RFR_spot_no_VA!C33+MAX(0.01,Shocks!$E33*ABS(RFR_spot_no_VA!C33)),5))</f>
        <v>4.172E-2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6.2199999999999998E-2</v>
      </c>
      <c r="AK33" s="13" t="str">
        <f>IF(AK$2="","",ROUND(RFR_spot_no_VA!AK33+MAX(0.01,Shocks!$E33*ABS(RFR_spot_no_VA!AK33)),5))</f>
        <v/>
      </c>
      <c r="AL33" s="13" t="str">
        <f>IF(AL$2="","",ROUND(RFR_spot_no_VA!AL33+MAX(0.01,Shocks!$E33*ABS(RFR_spot_no_VA!AL33)),5))</f>
        <v/>
      </c>
      <c r="AM33" s="13">
        <f>IF(AM$2="","",ROUND(RFR_spot_no_VA!AM33+MAX(0.01,Shocks!$E33*ABS(RFR_spot_no_VA!AM33)),5))</f>
        <v>4.564E-2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5.4820000000000001E-2</v>
      </c>
      <c r="BD33" s="14"/>
      <c r="BE33" s="12"/>
    </row>
    <row r="34" spans="1:57" ht="13.65" customHeight="1" x14ac:dyDescent="0.35">
      <c r="A34" s="12"/>
      <c r="B34" s="12">
        <f>RFR_spot_no_VA!B34</f>
        <v>24</v>
      </c>
      <c r="C34" s="13">
        <f>IF(C$2="","",ROUND(RFR_spot_no_VA!C34+MAX(0.01,Shocks!$E34*ABS(RFR_spot_no_VA!C34)),5))</f>
        <v>4.1739999999999999E-2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6.225E-2</v>
      </c>
      <c r="AK34" s="13" t="str">
        <f>IF(AK$2="","",ROUND(RFR_spot_no_VA!AK34+MAX(0.01,Shocks!$E34*ABS(RFR_spot_no_VA!AK34)),5))</f>
        <v/>
      </c>
      <c r="AL34" s="13" t="str">
        <f>IF(AL$2="","",ROUND(RFR_spot_no_VA!AL34+MAX(0.01,Shocks!$E34*ABS(RFR_spot_no_VA!AL34)),5))</f>
        <v/>
      </c>
      <c r="AM34" s="13">
        <f>IF(AM$2="","",ROUND(RFR_spot_no_VA!AM34+MAX(0.01,Shocks!$E34*ABS(RFR_spot_no_VA!AM34)),5))</f>
        <v>4.5719999999999997E-2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5.4699999999999999E-2</v>
      </c>
      <c r="BD34" s="14"/>
      <c r="BE34" s="12"/>
    </row>
    <row r="35" spans="1:57" ht="13.65" customHeight="1" x14ac:dyDescent="0.35">
      <c r="A35" s="12"/>
      <c r="B35" s="15">
        <f>RFR_spot_no_VA!B35</f>
        <v>25</v>
      </c>
      <c r="C35" s="16">
        <f>IF(C$2="","",ROUND(RFR_spot_no_VA!C35+MAX(0.01,Shocks!$E35*ABS(RFR_spot_no_VA!C35)),5))</f>
        <v>4.1750000000000002E-2</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6.2260000000000003E-2</v>
      </c>
      <c r="AK35" s="16" t="str">
        <f>IF(AK$2="","",ROUND(RFR_spot_no_VA!AK35+MAX(0.01,Shocks!$E35*ABS(RFR_spot_no_VA!AK35)),5))</f>
        <v/>
      </c>
      <c r="AL35" s="16" t="str">
        <f>IF(AL$2="","",ROUND(RFR_spot_no_VA!AL35+MAX(0.01,Shocks!$E35*ABS(RFR_spot_no_VA!AL35)),5))</f>
        <v/>
      </c>
      <c r="AM35" s="16">
        <f>IF(AM$2="","",ROUND(RFR_spot_no_VA!AM35+MAX(0.01,Shocks!$E35*ABS(RFR_spot_no_VA!AM35)),5))</f>
        <v>4.5780000000000001E-2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5.4550000000000001E-2</v>
      </c>
      <c r="BD35" s="14"/>
      <c r="BE35" s="12"/>
    </row>
    <row r="36" spans="1:57" ht="13.65" customHeight="1" x14ac:dyDescent="0.35">
      <c r="A36" s="12"/>
      <c r="B36" s="12">
        <f>RFR_spot_no_VA!B36</f>
        <v>26</v>
      </c>
      <c r="C36" s="13">
        <f>IF(C$2="","",ROUND(RFR_spot_no_VA!C36+MAX(0.01,Shocks!$E36*ABS(RFR_spot_no_VA!C36)),5))</f>
        <v>4.1770000000000002E-2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6.2219999999999998E-2</v>
      </c>
      <c r="AK36" s="13" t="str">
        <f>IF(AK$2="","",ROUND(RFR_spot_no_VA!AK36+MAX(0.01,Shocks!$E36*ABS(RFR_spot_no_VA!AK36)),5))</f>
        <v/>
      </c>
      <c r="AL36" s="13" t="str">
        <f>IF(AL$2="","",ROUND(RFR_spot_no_VA!AL36+MAX(0.01,Shocks!$E36*ABS(RFR_spot_no_VA!AL36)),5))</f>
        <v/>
      </c>
      <c r="AM36" s="13">
        <f>IF(AM$2="","",ROUND(RFR_spot_no_VA!AM36+MAX(0.01,Shocks!$E36*ABS(RFR_spot_no_VA!AM36)),5))</f>
        <v>4.5830000000000003E-2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5.4359999999999999E-2</v>
      </c>
      <c r="BD36" s="14"/>
      <c r="BE36" s="12"/>
    </row>
    <row r="37" spans="1:57" ht="13.65" customHeight="1" x14ac:dyDescent="0.35">
      <c r="A37" s="12"/>
      <c r="B37" s="12">
        <f>RFR_spot_no_VA!B37</f>
        <v>27</v>
      </c>
      <c r="C37" s="13">
        <f>IF(C$2="","",ROUND(RFR_spot_no_VA!C37+MAX(0.01,Shocks!$E37*ABS(RFR_spot_no_VA!C37)),5))</f>
        <v>4.1779999999999998E-2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6.2149999999999997E-2</v>
      </c>
      <c r="AK37" s="13" t="str">
        <f>IF(AK$2="","",ROUND(RFR_spot_no_VA!AK37+MAX(0.01,Shocks!$E37*ABS(RFR_spot_no_VA!AK37)),5))</f>
        <v/>
      </c>
      <c r="AL37" s="13" t="str">
        <f>IF(AL$2="","",ROUND(RFR_spot_no_VA!AL37+MAX(0.01,Shocks!$E37*ABS(RFR_spot_no_VA!AL37)),5))</f>
        <v/>
      </c>
      <c r="AM37" s="13">
        <f>IF(AM$2="","",ROUND(RFR_spot_no_VA!AM37+MAX(0.01,Shocks!$E37*ABS(RFR_spot_no_VA!AM37)),5))</f>
        <v>4.5870000000000001E-2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5.416E-2</v>
      </c>
      <c r="BD37" s="14"/>
      <c r="BE37" s="12"/>
    </row>
    <row r="38" spans="1:57" ht="13.65" customHeight="1" x14ac:dyDescent="0.35">
      <c r="A38" s="12"/>
      <c r="B38" s="12">
        <f>RFR_spot_no_VA!B38</f>
        <v>28</v>
      </c>
      <c r="C38" s="13">
        <f>IF(C$2="","",ROUND(RFR_spot_no_VA!C38+MAX(0.01,Shocks!$E38*ABS(RFR_spot_no_VA!C38)),5))</f>
        <v>4.1799999999999997E-2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6.2030000000000002E-2</v>
      </c>
      <c r="AK38" s="13" t="str">
        <f>IF(AK$2="","",ROUND(RFR_spot_no_VA!AK38+MAX(0.01,Shocks!$E38*ABS(RFR_spot_no_VA!AK38)),5))</f>
        <v/>
      </c>
      <c r="AL38" s="13" t="str">
        <f>IF(AL$2="","",ROUND(RFR_spot_no_VA!AL38+MAX(0.01,Shocks!$E38*ABS(RFR_spot_no_VA!AL38)),5))</f>
        <v/>
      </c>
      <c r="AM38" s="13">
        <f>IF(AM$2="","",ROUND(RFR_spot_no_VA!AM38+MAX(0.01,Shocks!$E38*ABS(RFR_spot_no_VA!AM38)),5))</f>
        <v>4.5900000000000003E-2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5.3940000000000002E-2</v>
      </c>
      <c r="BD38" s="14"/>
      <c r="BE38" s="12"/>
    </row>
    <row r="39" spans="1:57" ht="13.65" customHeight="1" x14ac:dyDescent="0.35">
      <c r="A39" s="12"/>
      <c r="B39" s="12">
        <f>RFR_spot_no_VA!B39</f>
        <v>29</v>
      </c>
      <c r="C39" s="13">
        <f>IF(C$2="","",ROUND(RFR_spot_no_VA!C39+MAX(0.01,Shocks!$E39*ABS(RFR_spot_no_VA!C39)),5))</f>
        <v>4.1820000000000003E-2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6.1890000000000001E-2</v>
      </c>
      <c r="AK39" s="13" t="str">
        <f>IF(AK$2="","",ROUND(RFR_spot_no_VA!AK39+MAX(0.01,Shocks!$E39*ABS(RFR_spot_no_VA!AK39)),5))</f>
        <v/>
      </c>
      <c r="AL39" s="13" t="str">
        <f>IF(AL$2="","",ROUND(RFR_spot_no_VA!AL39+MAX(0.01,Shocks!$E39*ABS(RFR_spot_no_VA!AL39)),5))</f>
        <v/>
      </c>
      <c r="AM39" s="13">
        <f>IF(AM$2="","",ROUND(RFR_spot_no_VA!AM39+MAX(0.01,Shocks!$E39*ABS(RFR_spot_no_VA!AM39)),5))</f>
        <v>4.5920000000000002E-2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5.3699999999999998E-2</v>
      </c>
      <c r="BD39" s="14"/>
      <c r="BE39" s="12"/>
    </row>
    <row r="40" spans="1:57" ht="13.65" customHeight="1" x14ac:dyDescent="0.35">
      <c r="A40" s="12"/>
      <c r="B40" s="15">
        <f>RFR_spot_no_VA!B40</f>
        <v>30</v>
      </c>
      <c r="C40" s="16">
        <f>IF(C$2="","",ROUND(RFR_spot_no_VA!C40+MAX(0.01,Shocks!$E40*ABS(RFR_spot_no_VA!C40)),5))</f>
        <v>4.1840000000000002E-2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6.1710000000000001E-2</v>
      </c>
      <c r="AK40" s="16" t="str">
        <f>IF(AK$2="","",ROUND(RFR_spot_no_VA!AK40+MAX(0.01,Shocks!$E40*ABS(RFR_spot_no_VA!AK40)),5))</f>
        <v/>
      </c>
      <c r="AL40" s="16" t="str">
        <f>IF(AL$2="","",ROUND(RFR_spot_no_VA!AL40+MAX(0.01,Shocks!$E40*ABS(RFR_spot_no_VA!AL40)),5))</f>
        <v/>
      </c>
      <c r="AM40" s="16">
        <f>IF(AM$2="","",ROUND(RFR_spot_no_VA!AM40+MAX(0.01,Shocks!$E40*ABS(RFR_spot_no_VA!AM40)),5))</f>
        <v>4.5929999999999999E-2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5.3449999999999998E-2</v>
      </c>
      <c r="BD40" s="14"/>
      <c r="BE40" s="12"/>
    </row>
    <row r="41" spans="1:57" ht="13.65" customHeight="1" x14ac:dyDescent="0.35">
      <c r="A41" s="12"/>
      <c r="B41" s="12">
        <f>RFR_spot_no_VA!B41</f>
        <v>31</v>
      </c>
      <c r="C41" s="13">
        <f>IF(C$2="","",ROUND(RFR_spot_no_VA!C41+MAX(0.01,Shocks!$E41*ABS(RFR_spot_no_VA!C41)),5))</f>
        <v>4.1849999999999998E-2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6.1519999999999998E-2</v>
      </c>
      <c r="AK41" s="13" t="str">
        <f>IF(AK$2="","",ROUND(RFR_spot_no_VA!AK41+MAX(0.01,Shocks!$E41*ABS(RFR_spot_no_VA!AK41)),5))</f>
        <v/>
      </c>
      <c r="AL41" s="13" t="str">
        <f>IF(AL$2="","",ROUND(RFR_spot_no_VA!AL41+MAX(0.01,Shocks!$E41*ABS(RFR_spot_no_VA!AL41)),5))</f>
        <v/>
      </c>
      <c r="AM41" s="13">
        <f>IF(AM$2="","",ROUND(RFR_spot_no_VA!AM41+MAX(0.01,Shocks!$E41*ABS(RFR_spot_no_VA!AM41)),5))</f>
        <v>4.5929999999999999E-2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5.321E-2</v>
      </c>
      <c r="BD41" s="14"/>
      <c r="BE41" s="12"/>
    </row>
    <row r="42" spans="1:57" ht="13.65" customHeight="1" x14ac:dyDescent="0.35">
      <c r="A42" s="12"/>
      <c r="B42" s="12">
        <f>RFR_spot_no_VA!B42</f>
        <v>32</v>
      </c>
      <c r="C42" s="13">
        <f>IF(C$2="","",ROUND(RFR_spot_no_VA!C42+MAX(0.01,Shocks!$E42*ABS(RFR_spot_no_VA!C42)),5))</f>
        <v>4.1869999999999997E-2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6.13E-2</v>
      </c>
      <c r="AK42" s="13" t="str">
        <f>IF(AK$2="","",ROUND(RFR_spot_no_VA!AK42+MAX(0.01,Shocks!$E42*ABS(RFR_spot_no_VA!AK42)),5))</f>
        <v/>
      </c>
      <c r="AL42" s="13" t="str">
        <f>IF(AL$2="","",ROUND(RFR_spot_no_VA!AL42+MAX(0.01,Shocks!$E42*ABS(RFR_spot_no_VA!AL42)),5))</f>
        <v/>
      </c>
      <c r="AM42" s="13">
        <f>IF(AM$2="","",ROUND(RFR_spot_no_VA!AM42+MAX(0.01,Shocks!$E42*ABS(RFR_spot_no_VA!AM42)),5))</f>
        <v>4.5920000000000002E-2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5.296E-2</v>
      </c>
      <c r="BD42" s="14"/>
      <c r="BE42" s="12"/>
    </row>
    <row r="43" spans="1:57" ht="13.65" customHeight="1" x14ac:dyDescent="0.35">
      <c r="A43" s="12"/>
      <c r="B43" s="12">
        <f>RFR_spot_no_VA!B43</f>
        <v>33</v>
      </c>
      <c r="C43" s="13">
        <f>IF(C$2="","",ROUND(RFR_spot_no_VA!C43+MAX(0.01,Shocks!$E43*ABS(RFR_spot_no_VA!C43)),5))</f>
        <v>4.1889999999999997E-2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6.1060000000000003E-2</v>
      </c>
      <c r="AK43" s="13" t="str">
        <f>IF(AK$2="","",ROUND(RFR_spot_no_VA!AK43+MAX(0.01,Shocks!$E43*ABS(RFR_spot_no_VA!AK43)),5))</f>
        <v/>
      </c>
      <c r="AL43" s="13" t="str">
        <f>IF(AL$2="","",ROUND(RFR_spot_no_VA!AL43+MAX(0.01,Shocks!$E43*ABS(RFR_spot_no_VA!AL43)),5))</f>
        <v/>
      </c>
      <c r="AM43" s="13">
        <f>IF(AM$2="","",ROUND(RFR_spot_no_VA!AM43+MAX(0.01,Shocks!$E43*ABS(RFR_spot_no_VA!AM43)),5))</f>
        <v>4.5909999999999999E-2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5.2699999999999997E-2</v>
      </c>
      <c r="BD43" s="14"/>
      <c r="BE43" s="12"/>
    </row>
    <row r="44" spans="1:57" ht="13.65" customHeight="1" x14ac:dyDescent="0.35">
      <c r="A44" s="12"/>
      <c r="B44" s="12">
        <f>RFR_spot_no_VA!B44</f>
        <v>34</v>
      </c>
      <c r="C44" s="13">
        <f>IF(C$2="","",ROUND(RFR_spot_no_VA!C44+MAX(0.01,Shocks!$E44*ABS(RFR_spot_no_VA!C44)),5))</f>
        <v>4.1910000000000003E-2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6.0789999999999997E-2</v>
      </c>
      <c r="AK44" s="13" t="str">
        <f>IF(AK$2="","",ROUND(RFR_spot_no_VA!AK44+MAX(0.01,Shocks!$E44*ABS(RFR_spot_no_VA!AK44)),5))</f>
        <v/>
      </c>
      <c r="AL44" s="13" t="str">
        <f>IF(AL$2="","",ROUND(RFR_spot_no_VA!AL44+MAX(0.01,Shocks!$E44*ABS(RFR_spot_no_VA!AL44)),5))</f>
        <v/>
      </c>
      <c r="AM44" s="13">
        <f>IF(AM$2="","",ROUND(RFR_spot_no_VA!AM44+MAX(0.01,Shocks!$E44*ABS(RFR_spot_no_VA!AM44)),5))</f>
        <v>4.589E-2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5.2449999999999997E-2</v>
      </c>
      <c r="BD44" s="14"/>
      <c r="BE44" s="12"/>
    </row>
    <row r="45" spans="1:57" ht="13.65" customHeight="1" x14ac:dyDescent="0.35">
      <c r="A45" s="12"/>
      <c r="B45" s="15">
        <f>RFR_spot_no_VA!B45</f>
        <v>35</v>
      </c>
      <c r="C45" s="16">
        <f>IF(C$2="","",ROUND(RFR_spot_no_VA!C45+MAX(0.01,Shocks!$E45*ABS(RFR_spot_no_VA!C45)),5))</f>
        <v>4.1930000000000002E-2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6.0510000000000001E-2</v>
      </c>
      <c r="AK45" s="16" t="str">
        <f>IF(AK$2="","",ROUND(RFR_spot_no_VA!AK45+MAX(0.01,Shocks!$E45*ABS(RFR_spot_no_VA!AK45)),5))</f>
        <v/>
      </c>
      <c r="AL45" s="16" t="str">
        <f>IF(AL$2="","",ROUND(RFR_spot_no_VA!AL45+MAX(0.01,Shocks!$E45*ABS(RFR_spot_no_VA!AL45)),5))</f>
        <v/>
      </c>
      <c r="AM45" s="16">
        <f>IF(AM$2="","",ROUND(RFR_spot_no_VA!AM45+MAX(0.01,Shocks!$E45*ABS(RFR_spot_no_VA!AM45)),5))</f>
        <v>4.5870000000000001E-2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5.2209999999999999E-2</v>
      </c>
      <c r="BD45" s="14"/>
      <c r="BE45" s="12"/>
    </row>
    <row r="46" spans="1:57" ht="13.65" customHeight="1" x14ac:dyDescent="0.35">
      <c r="A46" s="12"/>
      <c r="B46" s="12">
        <f>RFR_spot_no_VA!B46</f>
        <v>36</v>
      </c>
      <c r="C46" s="13">
        <f>IF(C$2="","",ROUND(RFR_spot_no_VA!C46+MAX(0.01,Shocks!$E46*ABS(RFR_spot_no_VA!C46)),5))</f>
        <v>4.1939999999999998E-2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6.021E-2</v>
      </c>
      <c r="AK46" s="13" t="str">
        <f>IF(AK$2="","",ROUND(RFR_spot_no_VA!AK46+MAX(0.01,Shocks!$E46*ABS(RFR_spot_no_VA!AK46)),5))</f>
        <v/>
      </c>
      <c r="AL46" s="13" t="str">
        <f>IF(AL$2="","",ROUND(RFR_spot_no_VA!AL46+MAX(0.01,Shocks!$E46*ABS(RFR_spot_no_VA!AL46)),5))</f>
        <v/>
      </c>
      <c r="AM46" s="13">
        <f>IF(AM$2="","",ROUND(RFR_spot_no_VA!AM46+MAX(0.01,Shocks!$E46*ABS(RFR_spot_no_VA!AM46)),5))</f>
        <v>4.5839999999999999E-2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5.1970000000000002E-2</v>
      </c>
      <c r="BD46" s="14"/>
      <c r="BE46" s="12"/>
    </row>
    <row r="47" spans="1:57" ht="13.65" customHeight="1" x14ac:dyDescent="0.35">
      <c r="A47" s="12"/>
      <c r="B47" s="12">
        <f>RFR_spot_no_VA!B47</f>
        <v>37</v>
      </c>
      <c r="C47" s="13">
        <f>IF(C$2="","",ROUND(RFR_spot_no_VA!C47+MAX(0.01,Shocks!$E47*ABS(RFR_spot_no_VA!C47)),5))</f>
        <v>4.1959999999999997E-2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5.9889999999999999E-2</v>
      </c>
      <c r="AK47" s="13" t="str">
        <f>IF(AK$2="","",ROUND(RFR_spot_no_VA!AK47+MAX(0.01,Shocks!$E47*ABS(RFR_spot_no_VA!AK47)),5))</f>
        <v/>
      </c>
      <c r="AL47" s="13" t="str">
        <f>IF(AL$2="","",ROUND(RFR_spot_no_VA!AL47+MAX(0.01,Shocks!$E47*ABS(RFR_spot_no_VA!AL47)),5))</f>
        <v/>
      </c>
      <c r="AM47" s="13">
        <f>IF(AM$2="","",ROUND(RFR_spot_no_VA!AM47+MAX(0.01,Shocks!$E47*ABS(RFR_spot_no_VA!AM47)),5))</f>
        <v>4.582E-2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5.1720000000000002E-2</v>
      </c>
      <c r="BD47" s="14"/>
      <c r="BE47" s="12"/>
    </row>
    <row r="48" spans="1:57" ht="13.65" customHeight="1" x14ac:dyDescent="0.35">
      <c r="A48" s="12"/>
      <c r="B48" s="12">
        <f>RFR_spot_no_VA!B48</f>
        <v>38</v>
      </c>
      <c r="C48" s="13">
        <f>IF(C$2="","",ROUND(RFR_spot_no_VA!C48+MAX(0.01,Shocks!$E48*ABS(RFR_spot_no_VA!C48)),5))</f>
        <v>4.1980000000000003E-2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5.9569999999999998E-2</v>
      </c>
      <c r="AK48" s="13" t="str">
        <f>IF(AK$2="","",ROUND(RFR_spot_no_VA!AK48+MAX(0.01,Shocks!$E48*ABS(RFR_spot_no_VA!AK48)),5))</f>
        <v/>
      </c>
      <c r="AL48" s="13" t="str">
        <f>IF(AL$2="","",ROUND(RFR_spot_no_VA!AL48+MAX(0.01,Shocks!$E48*ABS(RFR_spot_no_VA!AL48)),5))</f>
        <v/>
      </c>
      <c r="AM48" s="13">
        <f>IF(AM$2="","",ROUND(RFR_spot_no_VA!AM48+MAX(0.01,Shocks!$E48*ABS(RFR_spot_no_VA!AM48)),5))</f>
        <v>4.5780000000000001E-2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5.1490000000000001E-2</v>
      </c>
      <c r="BD48" s="14"/>
      <c r="BE48" s="12"/>
    </row>
    <row r="49" spans="1:57" ht="13.65" customHeight="1" x14ac:dyDescent="0.35">
      <c r="A49" s="12"/>
      <c r="B49" s="12">
        <f>RFR_spot_no_VA!B49</f>
        <v>39</v>
      </c>
      <c r="C49" s="13">
        <f>IF(C$2="","",ROUND(RFR_spot_no_VA!C49+MAX(0.01,Shocks!$E49*ABS(RFR_spot_no_VA!C49)),5))</f>
        <v>4.199E-2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5.9209999999999999E-2</v>
      </c>
      <c r="AK49" s="13" t="str">
        <f>IF(AK$2="","",ROUND(RFR_spot_no_VA!AK49+MAX(0.01,Shocks!$E49*ABS(RFR_spot_no_VA!AK49)),5))</f>
        <v/>
      </c>
      <c r="AL49" s="13" t="str">
        <f>IF(AL$2="","",ROUND(RFR_spot_no_VA!AL49+MAX(0.01,Shocks!$E49*ABS(RFR_spot_no_VA!AL49)),5))</f>
        <v/>
      </c>
      <c r="AM49" s="13">
        <f>IF(AM$2="","",ROUND(RFR_spot_no_VA!AM49+MAX(0.01,Shocks!$E49*ABS(RFR_spot_no_VA!AM49)),5))</f>
        <v>4.5749999999999999E-2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5.1249999999999997E-2</v>
      </c>
      <c r="BD49" s="14"/>
      <c r="BE49" s="12"/>
    </row>
    <row r="50" spans="1:57" ht="13.65" customHeight="1" x14ac:dyDescent="0.35">
      <c r="A50" s="12"/>
      <c r="B50" s="15">
        <f>RFR_spot_no_VA!B50</f>
        <v>40</v>
      </c>
      <c r="C50" s="16">
        <f>IF(C$2="","",ROUND(RFR_spot_no_VA!C50+MAX(0.01,Shocks!$E50*ABS(RFR_spot_no_VA!C50)),5))</f>
        <v>4.2009999999999999E-2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5.885E-2</v>
      </c>
      <c r="AK50" s="16" t="str">
        <f>IF(AK$2="","",ROUND(RFR_spot_no_VA!AK50+MAX(0.01,Shocks!$E50*ABS(RFR_spot_no_VA!AK50)),5))</f>
        <v/>
      </c>
      <c r="AL50" s="16" t="str">
        <f>IF(AL$2="","",ROUND(RFR_spot_no_VA!AL50+MAX(0.01,Shocks!$E50*ABS(RFR_spot_no_VA!AL50)),5))</f>
        <v/>
      </c>
      <c r="AM50" s="16">
        <f>IF(AM$2="","",ROUND(RFR_spot_no_VA!AM50+MAX(0.01,Shocks!$E50*ABS(RFR_spot_no_VA!AM50)),5))</f>
        <v>4.5719999999999997E-2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5.1049999999999998E-2</v>
      </c>
      <c r="BD50" s="14"/>
      <c r="BE50" s="12"/>
    </row>
    <row r="51" spans="1:57" ht="13.65" customHeight="1" x14ac:dyDescent="0.35">
      <c r="A51" s="12"/>
      <c r="B51" s="12">
        <f>RFR_spot_no_VA!B51</f>
        <v>41</v>
      </c>
      <c r="C51" s="13">
        <f>IF(C$2="","",ROUND(RFR_spot_no_VA!C51+MAX(0.01,Shocks!$E51*ABS(RFR_spot_no_VA!C51)),5))</f>
        <v>4.2029999999999998E-2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5.8470000000000001E-2</v>
      </c>
      <c r="AK51" s="13" t="str">
        <f>IF(AK$2="","",ROUND(RFR_spot_no_VA!AK51+MAX(0.01,Shocks!$E51*ABS(RFR_spot_no_VA!AK51)),5))</f>
        <v/>
      </c>
      <c r="AL51" s="13" t="str">
        <f>IF(AL$2="","",ROUND(RFR_spot_no_VA!AL51+MAX(0.01,Shocks!$E51*ABS(RFR_spot_no_VA!AL51)),5))</f>
        <v/>
      </c>
      <c r="AM51" s="13">
        <f>IF(AM$2="","",ROUND(RFR_spot_no_VA!AM51+MAX(0.01,Shocks!$E51*ABS(RFR_spot_no_VA!AM51)),5))</f>
        <v>4.5679999999999998E-2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5.0900000000000001E-2</v>
      </c>
      <c r="BD51" s="14"/>
      <c r="BE51" s="12"/>
    </row>
    <row r="52" spans="1:57" ht="13.65" customHeight="1" x14ac:dyDescent="0.35">
      <c r="A52" s="12"/>
      <c r="B52" s="12">
        <f>RFR_spot_no_VA!B52</f>
        <v>42</v>
      </c>
      <c r="C52" s="13">
        <f>IF(C$2="","",ROUND(RFR_spot_no_VA!C52+MAX(0.01,Shocks!$E52*ABS(RFR_spot_no_VA!C52)),5))</f>
        <v>4.2040000000000001E-2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5.8090000000000003E-2</v>
      </c>
      <c r="AK52" s="13" t="str">
        <f>IF(AK$2="","",ROUND(RFR_spot_no_VA!AK52+MAX(0.01,Shocks!$E52*ABS(RFR_spot_no_VA!AK52)),5))</f>
        <v/>
      </c>
      <c r="AL52" s="13" t="str">
        <f>IF(AL$2="","",ROUND(RFR_spot_no_VA!AL52+MAX(0.01,Shocks!$E52*ABS(RFR_spot_no_VA!AL52)),5))</f>
        <v/>
      </c>
      <c r="AM52" s="13">
        <f>IF(AM$2="","",ROUND(RFR_spot_no_VA!AM52+MAX(0.01,Shocks!$E52*ABS(RFR_spot_no_VA!AM52)),5))</f>
        <v>4.5650000000000003E-2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5.0750000000000003E-2</v>
      </c>
      <c r="BD52" s="14"/>
      <c r="BE52" s="12"/>
    </row>
    <row r="53" spans="1:57" ht="13.65" customHeight="1" x14ac:dyDescent="0.35">
      <c r="A53" s="12"/>
      <c r="B53" s="12">
        <f>RFR_spot_no_VA!B53</f>
        <v>43</v>
      </c>
      <c r="C53" s="13">
        <f>IF(C$2="","",ROUND(RFR_spot_no_VA!C53+MAX(0.01,Shocks!$E53*ABS(RFR_spot_no_VA!C53)),5))</f>
        <v>4.206E-2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5.7689999999999998E-2</v>
      </c>
      <c r="AK53" s="13" t="str">
        <f>IF(AK$2="","",ROUND(RFR_spot_no_VA!AK53+MAX(0.01,Shocks!$E53*ABS(RFR_spot_no_VA!AK53)),5))</f>
        <v/>
      </c>
      <c r="AL53" s="13" t="str">
        <f>IF(AL$2="","",ROUND(RFR_spot_no_VA!AL53+MAX(0.01,Shocks!$E53*ABS(RFR_spot_no_VA!AL53)),5))</f>
        <v/>
      </c>
      <c r="AM53" s="13">
        <f>IF(AM$2="","",ROUND(RFR_spot_no_VA!AM53+MAX(0.01,Shocks!$E53*ABS(RFR_spot_no_VA!AM53)),5))</f>
        <v>4.5609999999999998E-2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5.0599999999999999E-2</v>
      </c>
      <c r="BD53" s="14"/>
      <c r="BE53" s="12"/>
    </row>
    <row r="54" spans="1:57" ht="13.65" customHeight="1" x14ac:dyDescent="0.35">
      <c r="A54" s="12"/>
      <c r="B54" s="12">
        <f>RFR_spot_no_VA!B54</f>
        <v>44</v>
      </c>
      <c r="C54" s="13">
        <f>IF(C$2="","",ROUND(RFR_spot_no_VA!C54+MAX(0.01,Shocks!$E54*ABS(RFR_spot_no_VA!C54)),5))</f>
        <v>4.2070000000000003E-2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5.7290000000000001E-2</v>
      </c>
      <c r="AK54" s="13" t="str">
        <f>IF(AK$2="","",ROUND(RFR_spot_no_VA!AK54+MAX(0.01,Shocks!$E54*ABS(RFR_spot_no_VA!AK54)),5))</f>
        <v/>
      </c>
      <c r="AL54" s="13" t="str">
        <f>IF(AL$2="","",ROUND(RFR_spot_no_VA!AL54+MAX(0.01,Shocks!$E54*ABS(RFR_spot_no_VA!AL54)),5))</f>
        <v/>
      </c>
      <c r="AM54" s="13">
        <f>IF(AM$2="","",ROUND(RFR_spot_no_VA!AM54+MAX(0.01,Shocks!$E54*ABS(RFR_spot_no_VA!AM54)),5))</f>
        <v>4.5569999999999999E-2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5.0459999999999998E-2</v>
      </c>
      <c r="BD54" s="14"/>
      <c r="BE54" s="12"/>
    </row>
    <row r="55" spans="1:57" ht="13.65" customHeight="1" x14ac:dyDescent="0.35">
      <c r="A55" s="12"/>
      <c r="B55" s="15">
        <f>RFR_spot_no_VA!B55</f>
        <v>45</v>
      </c>
      <c r="C55" s="16">
        <f>IF(C$2="","",ROUND(RFR_spot_no_VA!C55+MAX(0.01,Shocks!$E55*ABS(RFR_spot_no_VA!C55)),5))</f>
        <v>4.2090000000000002E-2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5.6899999999999999E-2</v>
      </c>
      <c r="AK55" s="16" t="str">
        <f>IF(AK$2="","",ROUND(RFR_spot_no_VA!AK55+MAX(0.01,Shocks!$E55*ABS(RFR_spot_no_VA!AK55)),5))</f>
        <v/>
      </c>
      <c r="AL55" s="16" t="str">
        <f>IF(AL$2="","",ROUND(RFR_spot_no_VA!AL55+MAX(0.01,Shocks!$E55*ABS(RFR_spot_no_VA!AL55)),5))</f>
        <v/>
      </c>
      <c r="AM55" s="16">
        <f>IF(AM$2="","",ROUND(RFR_spot_no_VA!AM55+MAX(0.01,Shocks!$E55*ABS(RFR_spot_no_VA!AM55)),5))</f>
        <v>4.5539999999999997E-2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5.0319999999999997E-2</v>
      </c>
      <c r="BD55" s="14"/>
      <c r="BE55" s="12"/>
    </row>
    <row r="56" spans="1:57" ht="13.65" customHeight="1" x14ac:dyDescent="0.35">
      <c r="A56" s="12"/>
      <c r="B56" s="12">
        <f>RFR_spot_no_VA!B56</f>
        <v>46</v>
      </c>
      <c r="C56" s="13">
        <f>IF(C$2="","",ROUND(RFR_spot_no_VA!C56+MAX(0.01,Shocks!$E56*ABS(RFR_spot_no_VA!C56)),5))</f>
        <v>4.2099999999999999E-2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5.6509999999999998E-2</v>
      </c>
      <c r="AK56" s="13" t="str">
        <f>IF(AK$2="","",ROUND(RFR_spot_no_VA!AK56+MAX(0.01,Shocks!$E56*ABS(RFR_spot_no_VA!AK56)),5))</f>
        <v/>
      </c>
      <c r="AL56" s="13" t="str">
        <f>IF(AL$2="","",ROUND(RFR_spot_no_VA!AL56+MAX(0.01,Shocks!$E56*ABS(RFR_spot_no_VA!AL56)),5))</f>
        <v/>
      </c>
      <c r="AM56" s="13">
        <f>IF(AM$2="","",ROUND(RFR_spot_no_VA!AM56+MAX(0.01,Shocks!$E56*ABS(RFR_spot_no_VA!AM56)),5))</f>
        <v>4.5499999999999999E-2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5.0180000000000002E-2</v>
      </c>
      <c r="BD56" s="14"/>
      <c r="BE56" s="12"/>
    </row>
    <row r="57" spans="1:57" ht="13.65" customHeight="1" x14ac:dyDescent="0.35">
      <c r="A57" s="12"/>
      <c r="B57" s="12">
        <f>RFR_spot_no_VA!B57</f>
        <v>47</v>
      </c>
      <c r="C57" s="13">
        <f>IF(C$2="","",ROUND(RFR_spot_no_VA!C57+MAX(0.01,Shocks!$E57*ABS(RFR_spot_no_VA!C57)),5))</f>
        <v>4.2110000000000002E-2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5.6129999999999999E-2</v>
      </c>
      <c r="AK57" s="13" t="str">
        <f>IF(AK$2="","",ROUND(RFR_spot_no_VA!AK57+MAX(0.01,Shocks!$E57*ABS(RFR_spot_no_VA!AK57)),5))</f>
        <v/>
      </c>
      <c r="AL57" s="13" t="str">
        <f>IF(AL$2="","",ROUND(RFR_spot_no_VA!AL57+MAX(0.01,Shocks!$E57*ABS(RFR_spot_no_VA!AL57)),5))</f>
        <v/>
      </c>
      <c r="AM57" s="13">
        <f>IF(AM$2="","",ROUND(RFR_spot_no_VA!AM57+MAX(0.01,Shocks!$E57*ABS(RFR_spot_no_VA!AM57)),5))</f>
        <v>4.546E-2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5.0049999999999997E-2</v>
      </c>
      <c r="BD57" s="14"/>
      <c r="BE57" s="12"/>
    </row>
    <row r="58" spans="1:57" ht="13.65" customHeight="1" x14ac:dyDescent="0.35">
      <c r="A58" s="12"/>
      <c r="B58" s="12">
        <f>RFR_spot_no_VA!B58</f>
        <v>48</v>
      </c>
      <c r="C58" s="13">
        <f>IF(C$2="","",ROUND(RFR_spot_no_VA!C58+MAX(0.01,Shocks!$E58*ABS(RFR_spot_no_VA!C58)),5))</f>
        <v>4.2130000000000001E-2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5.5759999999999997E-2</v>
      </c>
      <c r="AK58" s="13" t="str">
        <f>IF(AK$2="","",ROUND(RFR_spot_no_VA!AK58+MAX(0.01,Shocks!$E58*ABS(RFR_spot_no_VA!AK58)),5))</f>
        <v/>
      </c>
      <c r="AL58" s="13" t="str">
        <f>IF(AL$2="","",ROUND(RFR_spot_no_VA!AL58+MAX(0.01,Shocks!$E58*ABS(RFR_spot_no_VA!AL58)),5))</f>
        <v/>
      </c>
      <c r="AM58" s="13">
        <f>IF(AM$2="","",ROUND(RFR_spot_no_VA!AM58+MAX(0.01,Shocks!$E58*ABS(RFR_spot_no_VA!AM58)),5))</f>
        <v>4.5429999999999998E-2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4.9919999999999999E-2</v>
      </c>
      <c r="BD58" s="14"/>
      <c r="BE58" s="12"/>
    </row>
    <row r="59" spans="1:57" ht="13.65" customHeight="1" x14ac:dyDescent="0.35">
      <c r="A59" s="12"/>
      <c r="B59" s="12">
        <f>RFR_spot_no_VA!B59</f>
        <v>49</v>
      </c>
      <c r="C59" s="13">
        <f>IF(C$2="","",ROUND(RFR_spot_no_VA!C59+MAX(0.01,Shocks!$E59*ABS(RFR_spot_no_VA!C59)),5))</f>
        <v>4.2139999999999997E-2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5.5399999999999998E-2</v>
      </c>
      <c r="AK59" s="13" t="str">
        <f>IF(AK$2="","",ROUND(RFR_spot_no_VA!AK59+MAX(0.01,Shocks!$E59*ABS(RFR_spot_no_VA!AK59)),5))</f>
        <v/>
      </c>
      <c r="AL59" s="13" t="str">
        <f>IF(AL$2="","",ROUND(RFR_spot_no_VA!AL59+MAX(0.01,Shocks!$E59*ABS(RFR_spot_no_VA!AL59)),5))</f>
        <v/>
      </c>
      <c r="AM59" s="13">
        <f>IF(AM$2="","",ROUND(RFR_spot_no_VA!AM59+MAX(0.01,Shocks!$E59*ABS(RFR_spot_no_VA!AM59)),5))</f>
        <v>4.539E-2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4.9799999999999997E-2</v>
      </c>
      <c r="BD59" s="14"/>
      <c r="BE59" s="12"/>
    </row>
    <row r="60" spans="1:57" ht="13.65" customHeight="1" x14ac:dyDescent="0.35">
      <c r="A60" s="12"/>
      <c r="B60" s="15">
        <f>RFR_spot_no_VA!B60</f>
        <v>50</v>
      </c>
      <c r="C60" s="16">
        <f>IF(C$2="","",ROUND(RFR_spot_no_VA!C60+MAX(0.01,Shocks!$E60*ABS(RFR_spot_no_VA!C60)),5))</f>
        <v>4.2160000000000003E-2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5.5039999999999999E-2</v>
      </c>
      <c r="AK60" s="16" t="str">
        <f>IF(AK$2="","",ROUND(RFR_spot_no_VA!AK60+MAX(0.01,Shocks!$E60*ABS(RFR_spot_no_VA!AK60)),5))</f>
        <v/>
      </c>
      <c r="AL60" s="16" t="str">
        <f>IF(AL$2="","",ROUND(RFR_spot_no_VA!AL60+MAX(0.01,Shocks!$E60*ABS(RFR_spot_no_VA!AL60)),5))</f>
        <v/>
      </c>
      <c r="AM60" s="16">
        <f>IF(AM$2="","",ROUND(RFR_spot_no_VA!AM60+MAX(0.01,Shocks!$E60*ABS(RFR_spot_no_VA!AM60)),5))</f>
        <v>4.5350000000000001E-2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4.9669999999999999E-2</v>
      </c>
      <c r="BD60" s="14"/>
      <c r="BE60" s="12"/>
    </row>
    <row r="61" spans="1:57" ht="13.65" customHeight="1" x14ac:dyDescent="0.35">
      <c r="A61" s="12"/>
      <c r="B61" s="12">
        <f>RFR_spot_no_VA!B61</f>
        <v>51</v>
      </c>
      <c r="C61" s="13">
        <f>IF(C$2="","",ROUND(RFR_spot_no_VA!C61+MAX(0.01,Shocks!$E61*ABS(RFR_spot_no_VA!C61)),5))</f>
        <v>4.2169999999999999E-2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5.4699999999999999E-2</v>
      </c>
      <c r="AK61" s="13" t="str">
        <f>IF(AK$2="","",ROUND(RFR_spot_no_VA!AK61+MAX(0.01,Shocks!$E61*ABS(RFR_spot_no_VA!AK61)),5))</f>
        <v/>
      </c>
      <c r="AL61" s="13" t="str">
        <f>IF(AL$2="","",ROUND(RFR_spot_no_VA!AL61+MAX(0.01,Shocks!$E61*ABS(RFR_spot_no_VA!AL61)),5))</f>
        <v/>
      </c>
      <c r="AM61" s="13">
        <f>IF(AM$2="","",ROUND(RFR_spot_no_VA!AM61+MAX(0.01,Shocks!$E61*ABS(RFR_spot_no_VA!AM61)),5))</f>
        <v>4.5319999999999999E-2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4.956E-2</v>
      </c>
      <c r="BD61" s="14"/>
      <c r="BE61" s="12"/>
    </row>
    <row r="62" spans="1:57" ht="13.65" customHeight="1" x14ac:dyDescent="0.35">
      <c r="A62" s="12"/>
      <c r="B62" s="12">
        <f>RFR_spot_no_VA!B62</f>
        <v>52</v>
      </c>
      <c r="C62" s="13">
        <f>IF(C$2="","",ROUND(RFR_spot_no_VA!C62+MAX(0.01,Shocks!$E62*ABS(RFR_spot_no_VA!C62)),5))</f>
        <v>4.2180000000000002E-2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5.4379999999999998E-2</v>
      </c>
      <c r="AK62" s="13" t="str">
        <f>IF(AK$2="","",ROUND(RFR_spot_no_VA!AK62+MAX(0.01,Shocks!$E62*ABS(RFR_spot_no_VA!AK62)),5))</f>
        <v/>
      </c>
      <c r="AL62" s="13" t="str">
        <f>IF(AL$2="","",ROUND(RFR_spot_no_VA!AL62+MAX(0.01,Shocks!$E62*ABS(RFR_spot_no_VA!AL62)),5))</f>
        <v/>
      </c>
      <c r="AM62" s="13">
        <f>IF(AM$2="","",ROUND(RFR_spot_no_VA!AM62+MAX(0.01,Shocks!$E62*ABS(RFR_spot_no_VA!AM62)),5))</f>
        <v>4.5280000000000001E-2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4.9439999999999998E-2</v>
      </c>
      <c r="BD62" s="14"/>
      <c r="BE62" s="12"/>
    </row>
    <row r="63" spans="1:57" ht="13.65" customHeight="1" x14ac:dyDescent="0.35">
      <c r="A63" s="12"/>
      <c r="B63" s="12">
        <f>RFR_spot_no_VA!B63</f>
        <v>53</v>
      </c>
      <c r="C63" s="13">
        <f>IF(C$2="","",ROUND(RFR_spot_no_VA!C63+MAX(0.01,Shocks!$E63*ABS(RFR_spot_no_VA!C63)),5))</f>
        <v>4.2189999999999998E-2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5.407E-2</v>
      </c>
      <c r="AK63" s="13" t="str">
        <f>IF(AK$2="","",ROUND(RFR_spot_no_VA!AK63+MAX(0.01,Shocks!$E63*ABS(RFR_spot_no_VA!AK63)),5))</f>
        <v/>
      </c>
      <c r="AL63" s="13" t="str">
        <f>IF(AL$2="","",ROUND(RFR_spot_no_VA!AL63+MAX(0.01,Shocks!$E63*ABS(RFR_spot_no_VA!AL63)),5))</f>
        <v/>
      </c>
      <c r="AM63" s="13">
        <f>IF(AM$2="","",ROUND(RFR_spot_no_VA!AM63+MAX(0.01,Shocks!$E63*ABS(RFR_spot_no_VA!AM63)),5))</f>
        <v>4.5249999999999999E-2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4.9329999999999999E-2</v>
      </c>
      <c r="BD63" s="14"/>
      <c r="BE63" s="12"/>
    </row>
    <row r="64" spans="1:57" ht="13.65" customHeight="1" x14ac:dyDescent="0.35">
      <c r="A64" s="12"/>
      <c r="B64" s="12">
        <f>RFR_spot_no_VA!B64</f>
        <v>54</v>
      </c>
      <c r="C64" s="13">
        <f>IF(C$2="","",ROUND(RFR_spot_no_VA!C64+MAX(0.01,Shocks!$E64*ABS(RFR_spot_no_VA!C64)),5))</f>
        <v>4.2209999999999998E-2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5.3760000000000002E-2</v>
      </c>
      <c r="AK64" s="13" t="str">
        <f>IF(AK$2="","",ROUND(RFR_spot_no_VA!AK64+MAX(0.01,Shocks!$E64*ABS(RFR_spot_no_VA!AK64)),5))</f>
        <v/>
      </c>
      <c r="AL64" s="13" t="str">
        <f>IF(AL$2="","",ROUND(RFR_spot_no_VA!AL64+MAX(0.01,Shocks!$E64*ABS(RFR_spot_no_VA!AL64)),5))</f>
        <v/>
      </c>
      <c r="AM64" s="13">
        <f>IF(AM$2="","",ROUND(RFR_spot_no_VA!AM64+MAX(0.01,Shocks!$E64*ABS(RFR_spot_no_VA!AM64)),5))</f>
        <v>4.5220000000000003E-2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4.922E-2</v>
      </c>
      <c r="BD64" s="14"/>
      <c r="BE64" s="12"/>
    </row>
    <row r="65" spans="1:57" ht="13.65" customHeight="1" x14ac:dyDescent="0.35">
      <c r="A65" s="12"/>
      <c r="B65" s="15">
        <f>RFR_spot_no_VA!B65</f>
        <v>55</v>
      </c>
      <c r="C65" s="16">
        <f>IF(C$2="","",ROUND(RFR_spot_no_VA!C65+MAX(0.01,Shocks!$E65*ABS(RFR_spot_no_VA!C65)),5))</f>
        <v>4.2220000000000001E-2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5.348E-2</v>
      </c>
      <c r="AK65" s="16" t="str">
        <f>IF(AK$2="","",ROUND(RFR_spot_no_VA!AK65+MAX(0.01,Shocks!$E65*ABS(RFR_spot_no_VA!AK65)),5))</f>
        <v/>
      </c>
      <c r="AL65" s="16" t="str">
        <f>IF(AL$2="","",ROUND(RFR_spot_no_VA!AL65+MAX(0.01,Shocks!$E65*ABS(RFR_spot_no_VA!AL65)),5))</f>
        <v/>
      </c>
      <c r="AM65" s="16">
        <f>IF(AM$2="","",ROUND(RFR_spot_no_VA!AM65+MAX(0.01,Shocks!$E65*ABS(RFR_spot_no_VA!AM65)),5))</f>
        <v>4.5179999999999998E-2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4.9119999999999997E-2</v>
      </c>
      <c r="BD65" s="14"/>
      <c r="BE65" s="12"/>
    </row>
    <row r="66" spans="1:57" ht="13.65" customHeight="1" x14ac:dyDescent="0.35">
      <c r="A66" s="12"/>
      <c r="B66" s="12">
        <f>RFR_spot_no_VA!B66</f>
        <v>56</v>
      </c>
      <c r="C66" s="13">
        <f>IF(C$2="","",ROUND(RFR_spot_no_VA!C66+MAX(0.01,Shocks!$E66*ABS(RFR_spot_no_VA!C66)),5))</f>
        <v>4.2229999999999997E-2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5.3280000000000001E-2</v>
      </c>
      <c r="AK66" s="13" t="str">
        <f>IF(AK$2="","",ROUND(RFR_spot_no_VA!AK66+MAX(0.01,Shocks!$E66*ABS(RFR_spot_no_VA!AK66)),5))</f>
        <v/>
      </c>
      <c r="AL66" s="13" t="str">
        <f>IF(AL$2="","",ROUND(RFR_spot_no_VA!AL66+MAX(0.01,Shocks!$E66*ABS(RFR_spot_no_VA!AL66)),5))</f>
        <v/>
      </c>
      <c r="AM66" s="13">
        <f>IF(AM$2="","",ROUND(RFR_spot_no_VA!AM66+MAX(0.01,Shocks!$E66*ABS(RFR_spot_no_VA!AM66)),5))</f>
        <v>4.5150000000000003E-2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4.9020000000000001E-2</v>
      </c>
      <c r="BD66" s="14"/>
      <c r="BE66" s="12"/>
    </row>
    <row r="67" spans="1:57" ht="13.65" customHeight="1" x14ac:dyDescent="0.35">
      <c r="A67" s="12"/>
      <c r="B67" s="12">
        <f>RFR_spot_no_VA!B67</f>
        <v>57</v>
      </c>
      <c r="C67" s="13">
        <f>IF(C$2="","",ROUND(RFR_spot_no_VA!C67+MAX(0.01,Shocks!$E67*ABS(RFR_spot_no_VA!C67)),5))</f>
        <v>4.224E-2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5.3089999999999998E-2</v>
      </c>
      <c r="AK67" s="13" t="str">
        <f>IF(AK$2="","",ROUND(RFR_spot_no_VA!AK67+MAX(0.01,Shocks!$E67*ABS(RFR_spot_no_VA!AK67)),5))</f>
        <v/>
      </c>
      <c r="AL67" s="13" t="str">
        <f>IF(AL$2="","",ROUND(RFR_spot_no_VA!AL67+MAX(0.01,Shocks!$E67*ABS(RFR_spot_no_VA!AL67)),5))</f>
        <v/>
      </c>
      <c r="AM67" s="13">
        <f>IF(AM$2="","",ROUND(RFR_spot_no_VA!AM67+MAX(0.01,Shocks!$E67*ABS(RFR_spot_no_VA!AM67)),5))</f>
        <v>4.512E-2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4.8919999999999998E-2</v>
      </c>
      <c r="BD67" s="14"/>
      <c r="BE67" s="12"/>
    </row>
    <row r="68" spans="1:57" ht="13.65" customHeight="1" x14ac:dyDescent="0.35">
      <c r="A68" s="12"/>
      <c r="B68" s="12">
        <f>RFR_spot_no_VA!B68</f>
        <v>58</v>
      </c>
      <c r="C68" s="13">
        <f>IF(C$2="","",ROUND(RFR_spot_no_VA!C68+MAX(0.01,Shocks!$E68*ABS(RFR_spot_no_VA!C68)),5))</f>
        <v>4.2250000000000003E-2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5.2909999999999999E-2</v>
      </c>
      <c r="AK68" s="13" t="str">
        <f>IF(AK$2="","",ROUND(RFR_spot_no_VA!AK68+MAX(0.01,Shocks!$E68*ABS(RFR_spot_no_VA!AK68)),5))</f>
        <v/>
      </c>
      <c r="AL68" s="13" t="str">
        <f>IF(AL$2="","",ROUND(RFR_spot_no_VA!AL68+MAX(0.01,Shocks!$E68*ABS(RFR_spot_no_VA!AL68)),5))</f>
        <v/>
      </c>
      <c r="AM68" s="13">
        <f>IF(AM$2="","",ROUND(RFR_spot_no_VA!AM68+MAX(0.01,Shocks!$E68*ABS(RFR_spot_no_VA!AM68)),5))</f>
        <v>4.5089999999999998E-2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4.8820000000000002E-2</v>
      </c>
      <c r="BD68" s="14"/>
      <c r="BE68" s="12"/>
    </row>
    <row r="69" spans="1:57" ht="13.65" customHeight="1" x14ac:dyDescent="0.35">
      <c r="A69" s="12"/>
      <c r="B69" s="12">
        <f>RFR_spot_no_VA!B69</f>
        <v>59</v>
      </c>
      <c r="C69" s="13">
        <f>IF(C$2="","",ROUND(RFR_spot_no_VA!C69+MAX(0.01,Shocks!$E69*ABS(RFR_spot_no_VA!C69)),5))</f>
        <v>4.2259999999999999E-2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5.2729999999999999E-2</v>
      </c>
      <c r="AK69" s="13" t="str">
        <f>IF(AK$2="","",ROUND(RFR_spot_no_VA!AK69+MAX(0.01,Shocks!$E69*ABS(RFR_spot_no_VA!AK69)),5))</f>
        <v/>
      </c>
      <c r="AL69" s="13" t="str">
        <f>IF(AL$2="","",ROUND(RFR_spot_no_VA!AL69+MAX(0.01,Shocks!$E69*ABS(RFR_spot_no_VA!AL69)),5))</f>
        <v/>
      </c>
      <c r="AM69" s="13">
        <f>IF(AM$2="","",ROUND(RFR_spot_no_VA!AM69+MAX(0.01,Shocks!$E69*ABS(RFR_spot_no_VA!AM69)),5))</f>
        <v>4.5060000000000003E-2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4.8730000000000002E-2</v>
      </c>
      <c r="BD69" s="14"/>
      <c r="BE69" s="12"/>
    </row>
    <row r="70" spans="1:57" ht="13.65" customHeight="1" x14ac:dyDescent="0.35">
      <c r="A70" s="12"/>
      <c r="B70" s="15">
        <f>RFR_spot_no_VA!B70</f>
        <v>60</v>
      </c>
      <c r="C70" s="16">
        <f>IF(C$2="","",ROUND(RFR_spot_no_VA!C70+MAX(0.01,Shocks!$E70*ABS(RFR_spot_no_VA!C70)),5))</f>
        <v>4.2270000000000002E-2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5.2560000000000003E-2</v>
      </c>
      <c r="AK70" s="16" t="str">
        <f>IF(AK$2="","",ROUND(RFR_spot_no_VA!AK70+MAX(0.01,Shocks!$E70*ABS(RFR_spot_no_VA!AK70)),5))</f>
        <v/>
      </c>
      <c r="AL70" s="16" t="str">
        <f>IF(AL$2="","",ROUND(RFR_spot_no_VA!AL70+MAX(0.01,Shocks!$E70*ABS(RFR_spot_no_VA!AL70)),5))</f>
        <v/>
      </c>
      <c r="AM70" s="16">
        <f>IF(AM$2="","",ROUND(RFR_spot_no_VA!AM70+MAX(0.01,Shocks!$E70*ABS(RFR_spot_no_VA!AM70)),5))</f>
        <v>4.5030000000000001E-2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4.8640000000000003E-2</v>
      </c>
      <c r="BD70" s="14"/>
      <c r="BE70" s="12"/>
    </row>
    <row r="71" spans="1:57" ht="13.65" customHeight="1" x14ac:dyDescent="0.35">
      <c r="A71" s="12"/>
      <c r="B71" s="12">
        <f>RFR_spot_no_VA!B71</f>
        <v>61</v>
      </c>
      <c r="C71" s="13">
        <f>IF(C$2="","",ROUND(RFR_spot_no_VA!C71+MAX(0.01,Shocks!$E71*ABS(RFR_spot_no_VA!C71)),5))</f>
        <v>4.2279999999999998E-2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5.2400000000000002E-2</v>
      </c>
      <c r="AK71" s="13" t="str">
        <f>IF(AK$2="","",ROUND(RFR_spot_no_VA!AK71+MAX(0.01,Shocks!$E71*ABS(RFR_spot_no_VA!AK71)),5))</f>
        <v/>
      </c>
      <c r="AL71" s="13" t="str">
        <f>IF(AL$2="","",ROUND(RFR_spot_no_VA!AL71+MAX(0.01,Shocks!$E71*ABS(RFR_spot_no_VA!AL71)),5))</f>
        <v/>
      </c>
      <c r="AM71" s="13">
        <f>IF(AM$2="","",ROUND(RFR_spot_no_VA!AM71+MAX(0.01,Shocks!$E71*ABS(RFR_spot_no_VA!AM71)),5))</f>
        <v>4.4999999999999998E-2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4.8550000000000003E-2</v>
      </c>
      <c r="BD71" s="14"/>
      <c r="BE71" s="12"/>
    </row>
    <row r="72" spans="1:57" ht="13.65" customHeight="1" x14ac:dyDescent="0.35">
      <c r="A72" s="12"/>
      <c r="B72" s="12">
        <f>RFR_spot_no_VA!B72</f>
        <v>62</v>
      </c>
      <c r="C72" s="13">
        <f>IF(C$2="","",ROUND(RFR_spot_no_VA!C72+MAX(0.01,Shocks!$E72*ABS(RFR_spot_no_VA!C72)),5))</f>
        <v>4.2290000000000001E-2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5.2240000000000002E-2</v>
      </c>
      <c r="AK72" s="13" t="str">
        <f>IF(AK$2="","",ROUND(RFR_spot_no_VA!AK72+MAX(0.01,Shocks!$E72*ABS(RFR_spot_no_VA!AK72)),5))</f>
        <v/>
      </c>
      <c r="AL72" s="13" t="str">
        <f>IF(AL$2="","",ROUND(RFR_spot_no_VA!AL72+MAX(0.01,Shocks!$E72*ABS(RFR_spot_no_VA!AL72)),5))</f>
        <v/>
      </c>
      <c r="AM72" s="13">
        <f>IF(AM$2="","",ROUND(RFR_spot_no_VA!AM72+MAX(0.01,Shocks!$E72*ABS(RFR_spot_no_VA!AM72)),5))</f>
        <v>4.4970000000000003E-2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4.8460000000000003E-2</v>
      </c>
      <c r="BD72" s="14"/>
      <c r="BE72" s="12"/>
    </row>
    <row r="73" spans="1:57" ht="13.65" customHeight="1" x14ac:dyDescent="0.35">
      <c r="A73" s="12"/>
      <c r="B73" s="12">
        <f>RFR_spot_no_VA!B73</f>
        <v>63</v>
      </c>
      <c r="C73" s="13">
        <f>IF(C$2="","",ROUND(RFR_spot_no_VA!C73+MAX(0.01,Shocks!$E73*ABS(RFR_spot_no_VA!C73)),5))</f>
        <v>4.2299999999999997E-2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5.2080000000000001E-2</v>
      </c>
      <c r="AK73" s="13" t="str">
        <f>IF(AK$2="","",ROUND(RFR_spot_no_VA!AK73+MAX(0.01,Shocks!$E73*ABS(RFR_spot_no_VA!AK73)),5))</f>
        <v/>
      </c>
      <c r="AL73" s="13" t="str">
        <f>IF(AL$2="","",ROUND(RFR_spot_no_VA!AL73+MAX(0.01,Shocks!$E73*ABS(RFR_spot_no_VA!AL73)),5))</f>
        <v/>
      </c>
      <c r="AM73" s="13">
        <f>IF(AM$2="","",ROUND(RFR_spot_no_VA!AM73+MAX(0.01,Shocks!$E73*ABS(RFR_spot_no_VA!AM73)),5))</f>
        <v>4.4940000000000001E-2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4.8379999999999999E-2</v>
      </c>
      <c r="BD73" s="14"/>
      <c r="BE73" s="12"/>
    </row>
    <row r="74" spans="1:57" ht="13.65" customHeight="1" x14ac:dyDescent="0.35">
      <c r="A74" s="12"/>
      <c r="B74" s="12">
        <f>RFR_spot_no_VA!B74</f>
        <v>64</v>
      </c>
      <c r="C74" s="13">
        <f>IF(C$2="","",ROUND(RFR_spot_no_VA!C74+MAX(0.01,Shocks!$E74*ABS(RFR_spot_no_VA!C74)),5))</f>
        <v>4.231E-2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5.194E-2</v>
      </c>
      <c r="AK74" s="13" t="str">
        <f>IF(AK$2="","",ROUND(RFR_spot_no_VA!AK74+MAX(0.01,Shocks!$E74*ABS(RFR_spot_no_VA!AK74)),5))</f>
        <v/>
      </c>
      <c r="AL74" s="13" t="str">
        <f>IF(AL$2="","",ROUND(RFR_spot_no_VA!AL74+MAX(0.01,Shocks!$E74*ABS(RFR_spot_no_VA!AL74)),5))</f>
        <v/>
      </c>
      <c r="AM74" s="13">
        <f>IF(AM$2="","",ROUND(RFR_spot_no_VA!AM74+MAX(0.01,Shocks!$E74*ABS(RFR_spot_no_VA!AM74)),5))</f>
        <v>4.4909999999999999E-2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4.8300000000000003E-2</v>
      </c>
      <c r="BD74" s="14"/>
      <c r="BE74" s="12"/>
    </row>
    <row r="75" spans="1:57" ht="13.65" customHeight="1" x14ac:dyDescent="0.35">
      <c r="A75" s="12"/>
      <c r="B75" s="15">
        <f>RFR_spot_no_VA!B75</f>
        <v>65</v>
      </c>
      <c r="C75" s="16">
        <f>IF(C$2="","",ROUND(RFR_spot_no_VA!C75+MAX(0.01,Shocks!$E75*ABS(RFR_spot_no_VA!C75)),5))</f>
        <v>4.2320000000000003E-2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5.1790000000000003E-2</v>
      </c>
      <c r="AK75" s="16" t="str">
        <f>IF(AK$2="","",ROUND(RFR_spot_no_VA!AK75+MAX(0.01,Shocks!$E75*ABS(RFR_spot_no_VA!AK75)),5))</f>
        <v/>
      </c>
      <c r="AL75" s="16" t="str">
        <f>IF(AL$2="","",ROUND(RFR_spot_no_VA!AL75+MAX(0.01,Shocks!$E75*ABS(RFR_spot_no_VA!AL75)),5))</f>
        <v/>
      </c>
      <c r="AM75" s="16">
        <f>IF(AM$2="","",ROUND(RFR_spot_no_VA!AM75+MAX(0.01,Shocks!$E75*ABS(RFR_spot_no_VA!AM75)),5))</f>
        <v>4.4889999999999999E-2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4.8219999999999999E-2</v>
      </c>
      <c r="BD75" s="14"/>
      <c r="BE75" s="12"/>
    </row>
    <row r="76" spans="1:57" ht="13.65" customHeight="1" x14ac:dyDescent="0.35">
      <c r="A76" s="12"/>
      <c r="B76" s="12">
        <f>RFR_spot_no_VA!B76</f>
        <v>66</v>
      </c>
      <c r="C76" s="13">
        <f>IF(C$2="","",ROUND(RFR_spot_no_VA!C76+MAX(0.01,Shocks!$E76*ABS(RFR_spot_no_VA!C76)),5))</f>
        <v>4.233E-2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5.1650000000000001E-2</v>
      </c>
      <c r="AK76" s="13" t="str">
        <f>IF(AK$2="","",ROUND(RFR_spot_no_VA!AK76+MAX(0.01,Shocks!$E76*ABS(RFR_spot_no_VA!AK76)),5))</f>
        <v/>
      </c>
      <c r="AL76" s="13" t="str">
        <f>IF(AL$2="","",ROUND(RFR_spot_no_VA!AL76+MAX(0.01,Shocks!$E76*ABS(RFR_spot_no_VA!AL76)),5))</f>
        <v/>
      </c>
      <c r="AM76" s="13">
        <f>IF(AM$2="","",ROUND(RFR_spot_no_VA!AM76+MAX(0.01,Shocks!$E76*ABS(RFR_spot_no_VA!AM76)),5))</f>
        <v>4.4859999999999997E-2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4.8140000000000002E-2</v>
      </c>
      <c r="BD76" s="14"/>
      <c r="BE76" s="12"/>
    </row>
    <row r="77" spans="1:57" ht="13.65" customHeight="1" x14ac:dyDescent="0.35">
      <c r="A77" s="12"/>
      <c r="B77" s="12">
        <f>RFR_spot_no_VA!B77</f>
        <v>67</v>
      </c>
      <c r="C77" s="13">
        <f>IF(C$2="","",ROUND(RFR_spot_no_VA!C77+MAX(0.01,Shocks!$E77*ABS(RFR_spot_no_VA!C77)),5))</f>
        <v>4.2340000000000003E-2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5.1520000000000003E-2</v>
      </c>
      <c r="AK77" s="13" t="str">
        <f>IF(AK$2="","",ROUND(RFR_spot_no_VA!AK77+MAX(0.01,Shocks!$E77*ABS(RFR_spot_no_VA!AK77)),5))</f>
        <v/>
      </c>
      <c r="AL77" s="13" t="str">
        <f>IF(AL$2="","",ROUND(RFR_spot_no_VA!AL77+MAX(0.01,Shocks!$E77*ABS(RFR_spot_no_VA!AL77)),5))</f>
        <v/>
      </c>
      <c r="AM77" s="13">
        <f>IF(AM$2="","",ROUND(RFR_spot_no_VA!AM77+MAX(0.01,Shocks!$E77*ABS(RFR_spot_no_VA!AM77)),5))</f>
        <v>4.4830000000000002E-2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4.8070000000000002E-2</v>
      </c>
      <c r="BD77" s="14"/>
      <c r="BE77" s="12"/>
    </row>
    <row r="78" spans="1:57" ht="13.65" customHeight="1" x14ac:dyDescent="0.35">
      <c r="A78" s="12"/>
      <c r="B78" s="12">
        <f>RFR_spot_no_VA!B78</f>
        <v>68</v>
      </c>
      <c r="C78" s="13">
        <f>IF(C$2="","",ROUND(RFR_spot_no_VA!C78+MAX(0.01,Shocks!$E78*ABS(RFR_spot_no_VA!C78)),5))</f>
        <v>4.2349999999999999E-2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5.1389999999999998E-2</v>
      </c>
      <c r="AK78" s="13" t="str">
        <f>IF(AK$2="","",ROUND(RFR_spot_no_VA!AK78+MAX(0.01,Shocks!$E78*ABS(RFR_spot_no_VA!AK78)),5))</f>
        <v/>
      </c>
      <c r="AL78" s="13" t="str">
        <f>IF(AL$2="","",ROUND(RFR_spot_no_VA!AL78+MAX(0.01,Shocks!$E78*ABS(RFR_spot_no_VA!AL78)),5))</f>
        <v/>
      </c>
      <c r="AM78" s="13">
        <f>IF(AM$2="","",ROUND(RFR_spot_no_VA!AM78+MAX(0.01,Shocks!$E78*ABS(RFR_spot_no_VA!AM78)),5))</f>
        <v>4.4810000000000003E-2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4.7989999999999998E-2</v>
      </c>
      <c r="BD78" s="14"/>
      <c r="BE78" s="12"/>
    </row>
    <row r="79" spans="1:57" ht="13.65" customHeight="1" x14ac:dyDescent="0.35">
      <c r="A79" s="12"/>
      <c r="B79" s="12">
        <f>RFR_spot_no_VA!B79</f>
        <v>69</v>
      </c>
      <c r="C79" s="13">
        <f>IF(C$2="","",ROUND(RFR_spot_no_VA!C79+MAX(0.01,Shocks!$E79*ABS(RFR_spot_no_VA!C79)),5))</f>
        <v>4.2360000000000002E-2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5.126E-2</v>
      </c>
      <c r="AK79" s="13" t="str">
        <f>IF(AK$2="","",ROUND(RFR_spot_no_VA!AK79+MAX(0.01,Shocks!$E79*ABS(RFR_spot_no_VA!AK79)),5))</f>
        <v/>
      </c>
      <c r="AL79" s="13" t="str">
        <f>IF(AL$2="","",ROUND(RFR_spot_no_VA!AL79+MAX(0.01,Shocks!$E79*ABS(RFR_spot_no_VA!AL79)),5))</f>
        <v/>
      </c>
      <c r="AM79" s="13">
        <f>IF(AM$2="","",ROUND(RFR_spot_no_VA!AM79+MAX(0.01,Shocks!$E79*ABS(RFR_spot_no_VA!AM79)),5))</f>
        <v>4.478E-2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4.7919999999999997E-2</v>
      </c>
      <c r="BD79" s="14"/>
      <c r="BE79" s="12"/>
    </row>
    <row r="80" spans="1:57" ht="13.65" customHeight="1" x14ac:dyDescent="0.35">
      <c r="A80" s="12"/>
      <c r="B80" s="15">
        <f>RFR_spot_no_VA!B80</f>
        <v>70</v>
      </c>
      <c r="C80" s="16">
        <f>IF(C$2="","",ROUND(RFR_spot_no_VA!C80+MAX(0.01,Shocks!$E80*ABS(RFR_spot_no_VA!C80)),5))</f>
        <v>4.2369999999999998E-2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5.1139999999999998E-2</v>
      </c>
      <c r="AK80" s="16" t="str">
        <f>IF(AK$2="","",ROUND(RFR_spot_no_VA!AK80+MAX(0.01,Shocks!$E80*ABS(RFR_spot_no_VA!AK80)),5))</f>
        <v/>
      </c>
      <c r="AL80" s="16" t="str">
        <f>IF(AL$2="","",ROUND(RFR_spot_no_VA!AL80+MAX(0.01,Shocks!$E80*ABS(RFR_spot_no_VA!AL80)),5))</f>
        <v/>
      </c>
      <c r="AM80" s="16">
        <f>IF(AM$2="","",ROUND(RFR_spot_no_VA!AM80+MAX(0.01,Shocks!$E80*ABS(RFR_spot_no_VA!AM80)),5))</f>
        <v>4.4760000000000001E-2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4.7849999999999997E-2</v>
      </c>
      <c r="BD80" s="14"/>
      <c r="BE80" s="12"/>
    </row>
    <row r="81" spans="1:57" ht="13.65" customHeight="1" x14ac:dyDescent="0.35">
      <c r="A81" s="12"/>
      <c r="B81" s="12">
        <f>RFR_spot_no_VA!B81</f>
        <v>71</v>
      </c>
      <c r="C81" s="13">
        <f>IF(C$2="","",ROUND(RFR_spot_no_VA!C81+MAX(0.01,Shocks!$E81*ABS(RFR_spot_no_VA!C81)),5))</f>
        <v>4.2369999999999998E-2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5.1020000000000003E-2</v>
      </c>
      <c r="AK81" s="13" t="str">
        <f>IF(AK$2="","",ROUND(RFR_spot_no_VA!AK81+MAX(0.01,Shocks!$E81*ABS(RFR_spot_no_VA!AK81)),5))</f>
        <v/>
      </c>
      <c r="AL81" s="13" t="str">
        <f>IF(AL$2="","",ROUND(RFR_spot_no_VA!AL81+MAX(0.01,Shocks!$E81*ABS(RFR_spot_no_VA!AL81)),5))</f>
        <v/>
      </c>
      <c r="AM81" s="13">
        <f>IF(AM$2="","",ROUND(RFR_spot_no_VA!AM81+MAX(0.01,Shocks!$E81*ABS(RFR_spot_no_VA!AM81)),5))</f>
        <v>4.4740000000000002E-2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4.7789999999999999E-2</v>
      </c>
      <c r="BD81" s="14"/>
      <c r="BE81" s="12"/>
    </row>
    <row r="82" spans="1:57" ht="13.65" customHeight="1" x14ac:dyDescent="0.35">
      <c r="A82" s="12"/>
      <c r="B82" s="12">
        <f>RFR_spot_no_VA!B82</f>
        <v>72</v>
      </c>
      <c r="C82" s="13">
        <f>IF(C$2="","",ROUND(RFR_spot_no_VA!C82+MAX(0.01,Shocks!$E82*ABS(RFR_spot_no_VA!C82)),5))</f>
        <v>4.2380000000000001E-2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5.0909999999999997E-2</v>
      </c>
      <c r="AK82" s="13" t="str">
        <f>IF(AK$2="","",ROUND(RFR_spot_no_VA!AK82+MAX(0.01,Shocks!$E82*ABS(RFR_spot_no_VA!AK82)),5))</f>
        <v/>
      </c>
      <c r="AL82" s="13" t="str">
        <f>IF(AL$2="","",ROUND(RFR_spot_no_VA!AL82+MAX(0.01,Shocks!$E82*ABS(RFR_spot_no_VA!AL82)),5))</f>
        <v/>
      </c>
      <c r="AM82" s="13">
        <f>IF(AM$2="","",ROUND(RFR_spot_no_VA!AM82+MAX(0.01,Shocks!$E82*ABS(RFR_spot_no_VA!AM82)),5))</f>
        <v>4.471E-2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4.7719999999999999E-2</v>
      </c>
      <c r="BD82" s="14"/>
      <c r="BE82" s="12"/>
    </row>
    <row r="83" spans="1:57" ht="13.65" customHeight="1" x14ac:dyDescent="0.35">
      <c r="A83" s="12"/>
      <c r="B83" s="12">
        <f>RFR_spot_no_VA!B83</f>
        <v>73</v>
      </c>
      <c r="C83" s="13">
        <f>IF(C$2="","",ROUND(RFR_spot_no_VA!C83+MAX(0.01,Shocks!$E83*ABS(RFR_spot_no_VA!C83)),5))</f>
        <v>4.2389999999999997E-2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5.0799999999999998E-2</v>
      </c>
      <c r="AK83" s="13" t="str">
        <f>IF(AK$2="","",ROUND(RFR_spot_no_VA!AK83+MAX(0.01,Shocks!$E83*ABS(RFR_spot_no_VA!AK83)),5))</f>
        <v/>
      </c>
      <c r="AL83" s="13" t="str">
        <f>IF(AL$2="","",ROUND(RFR_spot_no_VA!AL83+MAX(0.01,Shocks!$E83*ABS(RFR_spot_no_VA!AL83)),5))</f>
        <v/>
      </c>
      <c r="AM83" s="13">
        <f>IF(AM$2="","",ROUND(RFR_spot_no_VA!AM83+MAX(0.01,Shocks!$E83*ABS(RFR_spot_no_VA!AM83)),5))</f>
        <v>4.4690000000000001E-2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4.7660000000000001E-2</v>
      </c>
      <c r="BD83" s="14"/>
      <c r="BE83" s="12"/>
    </row>
    <row r="84" spans="1:57" ht="13.65" customHeight="1" x14ac:dyDescent="0.35">
      <c r="A84" s="12"/>
      <c r="B84" s="12">
        <f>RFR_spot_no_VA!B84</f>
        <v>74</v>
      </c>
      <c r="C84" s="13">
        <f>IF(C$2="","",ROUND(RFR_spot_no_VA!C84+MAX(0.01,Shocks!$E84*ABS(RFR_spot_no_VA!C84)),5))</f>
        <v>4.24E-2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5.0689999999999999E-2</v>
      </c>
      <c r="AK84" s="13" t="str">
        <f>IF(AK$2="","",ROUND(RFR_spot_no_VA!AK84+MAX(0.01,Shocks!$E84*ABS(RFR_spot_no_VA!AK84)),5))</f>
        <v/>
      </c>
      <c r="AL84" s="13" t="str">
        <f>IF(AL$2="","",ROUND(RFR_spot_no_VA!AL84+MAX(0.01,Shocks!$E84*ABS(RFR_spot_no_VA!AL84)),5))</f>
        <v/>
      </c>
      <c r="AM84" s="13">
        <f>IF(AM$2="","",ROUND(RFR_spot_no_VA!AM84+MAX(0.01,Shocks!$E84*ABS(RFR_spot_no_VA!AM84)),5))</f>
        <v>4.4670000000000001E-2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4.7600000000000003E-2</v>
      </c>
      <c r="BD84" s="14"/>
      <c r="BE84" s="12"/>
    </row>
    <row r="85" spans="1:57" ht="13.65" customHeight="1" x14ac:dyDescent="0.35">
      <c r="A85" s="12"/>
      <c r="B85" s="15">
        <f>RFR_spot_no_VA!B85</f>
        <v>75</v>
      </c>
      <c r="C85" s="16">
        <f>IF(C$2="","",ROUND(RFR_spot_no_VA!C85+MAX(0.01,Shocks!$E85*ABS(RFR_spot_no_VA!C85)),5))</f>
        <v>4.24E-2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5.058E-2</v>
      </c>
      <c r="AK85" s="16" t="str">
        <f>IF(AK$2="","",ROUND(RFR_spot_no_VA!AK85+MAX(0.01,Shocks!$E85*ABS(RFR_spot_no_VA!AK85)),5))</f>
        <v/>
      </c>
      <c r="AL85" s="16" t="str">
        <f>IF(AL$2="","",ROUND(RFR_spot_no_VA!AL85+MAX(0.01,Shocks!$E85*ABS(RFR_spot_no_VA!AL85)),5))</f>
        <v/>
      </c>
      <c r="AM85" s="16">
        <f>IF(AM$2="","",ROUND(RFR_spot_no_VA!AM85+MAX(0.01,Shocks!$E85*ABS(RFR_spot_no_VA!AM85)),5))</f>
        <v>4.4650000000000002E-2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4.7530000000000003E-2</v>
      </c>
      <c r="BD85" s="14"/>
      <c r="BE85" s="12"/>
    </row>
    <row r="86" spans="1:57" ht="13.65" customHeight="1" x14ac:dyDescent="0.35">
      <c r="A86" s="12"/>
      <c r="B86" s="12">
        <f>RFR_spot_no_VA!B86</f>
        <v>76</v>
      </c>
      <c r="C86" s="13">
        <f>IF(C$2="","",ROUND(RFR_spot_no_VA!C86+MAX(0.01,Shocks!$E86*ABS(RFR_spot_no_VA!C86)),5))</f>
        <v>4.2410000000000003E-2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5.0479999999999997E-2</v>
      </c>
      <c r="AK86" s="13" t="str">
        <f>IF(AK$2="","",ROUND(RFR_spot_no_VA!AK86+MAX(0.01,Shocks!$E86*ABS(RFR_spot_no_VA!AK86)),5))</f>
        <v/>
      </c>
      <c r="AL86" s="13" t="str">
        <f>IF(AL$2="","",ROUND(RFR_spot_no_VA!AL86+MAX(0.01,Shocks!$E86*ABS(RFR_spot_no_VA!AL86)),5))</f>
        <v/>
      </c>
      <c r="AM86" s="13">
        <f>IF(AM$2="","",ROUND(RFR_spot_no_VA!AM86+MAX(0.01,Shocks!$E86*ABS(RFR_spot_no_VA!AM86)),5))</f>
        <v>4.4630000000000003E-2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4.7480000000000001E-2</v>
      </c>
      <c r="BD86" s="14"/>
      <c r="BE86" s="12"/>
    </row>
    <row r="87" spans="1:57" ht="13.65" customHeight="1" x14ac:dyDescent="0.35">
      <c r="A87" s="12"/>
      <c r="B87" s="12">
        <f>RFR_spot_no_VA!B87</f>
        <v>77</v>
      </c>
      <c r="C87" s="13">
        <f>IF(C$2="","",ROUND(RFR_spot_no_VA!C87+MAX(0.01,Shocks!$E87*ABS(RFR_spot_no_VA!C87)),5))</f>
        <v>4.2419999999999999E-2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5.0380000000000001E-2</v>
      </c>
      <c r="AK87" s="13" t="str">
        <f>IF(AK$2="","",ROUND(RFR_spot_no_VA!AK87+MAX(0.01,Shocks!$E87*ABS(RFR_spot_no_VA!AK87)),5))</f>
        <v/>
      </c>
      <c r="AL87" s="13" t="str">
        <f>IF(AL$2="","",ROUND(RFR_spot_no_VA!AL87+MAX(0.01,Shocks!$E87*ABS(RFR_spot_no_VA!AL87)),5))</f>
        <v/>
      </c>
      <c r="AM87" s="13">
        <f>IF(AM$2="","",ROUND(RFR_spot_no_VA!AM87+MAX(0.01,Shocks!$E87*ABS(RFR_spot_no_VA!AM87)),5))</f>
        <v>4.4609999999999997E-2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4.7419999999999997E-2</v>
      </c>
      <c r="BD87" s="14"/>
      <c r="BE87" s="12"/>
    </row>
    <row r="88" spans="1:57" ht="13.65" customHeight="1" x14ac:dyDescent="0.35">
      <c r="A88" s="12"/>
      <c r="B88" s="12">
        <f>RFR_spot_no_VA!B88</f>
        <v>78</v>
      </c>
      <c r="C88" s="13">
        <f>IF(C$2="","",ROUND(RFR_spot_no_VA!C88+MAX(0.01,Shocks!$E88*ABS(RFR_spot_no_VA!C88)),5))</f>
        <v>4.2430000000000002E-2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5.0279999999999998E-2</v>
      </c>
      <c r="AK88" s="13" t="str">
        <f>IF(AK$2="","",ROUND(RFR_spot_no_VA!AK88+MAX(0.01,Shocks!$E88*ABS(RFR_spot_no_VA!AK88)),5))</f>
        <v/>
      </c>
      <c r="AL88" s="13" t="str">
        <f>IF(AL$2="","",ROUND(RFR_spot_no_VA!AL88+MAX(0.01,Shocks!$E88*ABS(RFR_spot_no_VA!AL88)),5))</f>
        <v/>
      </c>
      <c r="AM88" s="13">
        <f>IF(AM$2="","",ROUND(RFR_spot_no_VA!AM88+MAX(0.01,Shocks!$E88*ABS(RFR_spot_no_VA!AM88)),5))</f>
        <v>4.4589999999999998E-2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4.7359999999999999E-2</v>
      </c>
      <c r="BD88" s="14"/>
      <c r="BE88" s="12"/>
    </row>
    <row r="89" spans="1:57" ht="13.65" customHeight="1" x14ac:dyDescent="0.35">
      <c r="A89" s="12"/>
      <c r="B89" s="12">
        <f>RFR_spot_no_VA!B89</f>
        <v>79</v>
      </c>
      <c r="C89" s="13">
        <f>IF(C$2="","",ROUND(RFR_spot_no_VA!C89+MAX(0.01,Shocks!$E89*ABS(RFR_spot_no_VA!C89)),5))</f>
        <v>4.2430000000000002E-2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5.0189999999999999E-2</v>
      </c>
      <c r="AK89" s="13" t="str">
        <f>IF(AK$2="","",ROUND(RFR_spot_no_VA!AK89+MAX(0.01,Shocks!$E89*ABS(RFR_spot_no_VA!AK89)),5))</f>
        <v/>
      </c>
      <c r="AL89" s="13" t="str">
        <f>IF(AL$2="","",ROUND(RFR_spot_no_VA!AL89+MAX(0.01,Shocks!$E89*ABS(RFR_spot_no_VA!AL89)),5))</f>
        <v/>
      </c>
      <c r="AM89" s="13">
        <f>IF(AM$2="","",ROUND(RFR_spot_no_VA!AM89+MAX(0.01,Shocks!$E89*ABS(RFR_spot_no_VA!AM89)),5))</f>
        <v>4.4569999999999999E-2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4.7309999999999998E-2</v>
      </c>
      <c r="BD89" s="14"/>
      <c r="BE89" s="12"/>
    </row>
    <row r="90" spans="1:57" ht="13.65" customHeight="1" x14ac:dyDescent="0.35">
      <c r="A90" s="12"/>
      <c r="B90" s="15">
        <f>RFR_spot_no_VA!B90</f>
        <v>80</v>
      </c>
      <c r="C90" s="16">
        <f>IF(C$2="","",ROUND(RFR_spot_no_VA!C90+MAX(0.01,Shocks!$E90*ABS(RFR_spot_no_VA!C90)),5))</f>
        <v>4.2439999999999999E-2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5.0090000000000003E-2</v>
      </c>
      <c r="AK90" s="16" t="str">
        <f>IF(AK$2="","",ROUND(RFR_spot_no_VA!AK90+MAX(0.01,Shocks!$E90*ABS(RFR_spot_no_VA!AK90)),5))</f>
        <v/>
      </c>
      <c r="AL90" s="16" t="str">
        <f>IF(AL$2="","",ROUND(RFR_spot_no_VA!AL90+MAX(0.01,Shocks!$E90*ABS(RFR_spot_no_VA!AL90)),5))</f>
        <v/>
      </c>
      <c r="AM90" s="16">
        <f>IF(AM$2="","",ROUND(RFR_spot_no_VA!AM90+MAX(0.01,Shocks!$E90*ABS(RFR_spot_no_VA!AM90)),5))</f>
        <v>4.4549999999999999E-2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4.725E-2</v>
      </c>
      <c r="BD90" s="14"/>
      <c r="BE90" s="12"/>
    </row>
    <row r="91" spans="1:57" ht="13.65" customHeight="1" x14ac:dyDescent="0.35">
      <c r="A91" s="12"/>
      <c r="B91" s="12">
        <f>RFR_spot_no_VA!B91</f>
        <v>81</v>
      </c>
      <c r="C91" s="13">
        <f>IF(C$2="","",ROUND(RFR_spot_no_VA!C91+MAX(0.01,Shocks!$E91*ABS(RFR_spot_no_VA!C91)),5))</f>
        <v>4.2450000000000002E-2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0.05</v>
      </c>
      <c r="AK91" s="13" t="str">
        <f>IF(AK$2="","",ROUND(RFR_spot_no_VA!AK91+MAX(0.01,Shocks!$E91*ABS(RFR_spot_no_VA!AK91)),5))</f>
        <v/>
      </c>
      <c r="AL91" s="13" t="str">
        <f>IF(AL$2="","",ROUND(RFR_spot_no_VA!AL91+MAX(0.01,Shocks!$E91*ABS(RFR_spot_no_VA!AL91)),5))</f>
        <v/>
      </c>
      <c r="AM91" s="13">
        <f>IF(AM$2="","",ROUND(RFR_spot_no_VA!AM91+MAX(0.01,Shocks!$E91*ABS(RFR_spot_no_VA!AM91)),5))</f>
        <v>4.453E-2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4.7199999999999999E-2</v>
      </c>
      <c r="BD91" s="14"/>
      <c r="BE91" s="12"/>
    </row>
    <row r="92" spans="1:57" ht="13.65" customHeight="1" x14ac:dyDescent="0.35">
      <c r="A92" s="12"/>
      <c r="B92" s="12">
        <f>RFR_spot_no_VA!B92</f>
        <v>82</v>
      </c>
      <c r="C92" s="13">
        <f>IF(C$2="","",ROUND(RFR_spot_no_VA!C92+MAX(0.01,Shocks!$E92*ABS(RFR_spot_no_VA!C92)),5))</f>
        <v>4.2450000000000002E-2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4.9919999999999999E-2</v>
      </c>
      <c r="AK92" s="13" t="str">
        <f>IF(AK$2="","",ROUND(RFR_spot_no_VA!AK92+MAX(0.01,Shocks!$E92*ABS(RFR_spot_no_VA!AK92)),5))</f>
        <v/>
      </c>
      <c r="AL92" s="13" t="str">
        <f>IF(AL$2="","",ROUND(RFR_spot_no_VA!AL92+MAX(0.01,Shocks!$E92*ABS(RFR_spot_no_VA!AL92)),5))</f>
        <v/>
      </c>
      <c r="AM92" s="13">
        <f>IF(AM$2="","",ROUND(RFR_spot_no_VA!AM92+MAX(0.01,Shocks!$E92*ABS(RFR_spot_no_VA!AM92)),5))</f>
        <v>4.4510000000000001E-2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4.7149999999999997E-2</v>
      </c>
      <c r="BD92" s="14"/>
      <c r="BE92" s="12"/>
    </row>
    <row r="93" spans="1:57" ht="13.65" customHeight="1" x14ac:dyDescent="0.35">
      <c r="A93" s="12"/>
      <c r="B93" s="12">
        <f>RFR_spot_no_VA!B93</f>
        <v>83</v>
      </c>
      <c r="C93" s="13">
        <f>IF(C$2="","",ROUND(RFR_spot_no_VA!C93+MAX(0.01,Shocks!$E93*ABS(RFR_spot_no_VA!C93)),5))</f>
        <v>4.2459999999999998E-2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4.9829999999999999E-2</v>
      </c>
      <c r="AK93" s="13" t="str">
        <f>IF(AK$2="","",ROUND(RFR_spot_no_VA!AK93+MAX(0.01,Shocks!$E93*ABS(RFR_spot_no_VA!AK93)),5))</f>
        <v/>
      </c>
      <c r="AL93" s="13" t="str">
        <f>IF(AL$2="","",ROUND(RFR_spot_no_VA!AL93+MAX(0.01,Shocks!$E93*ABS(RFR_spot_no_VA!AL93)),5))</f>
        <v/>
      </c>
      <c r="AM93" s="13">
        <f>IF(AM$2="","",ROUND(RFR_spot_no_VA!AM93+MAX(0.01,Shocks!$E93*ABS(RFR_spot_no_VA!AM93)),5))</f>
        <v>4.4490000000000002E-2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4.7100000000000003E-2</v>
      </c>
      <c r="BD93" s="14"/>
      <c r="BE93" s="12"/>
    </row>
    <row r="94" spans="1:57" ht="13.65" customHeight="1" x14ac:dyDescent="0.35">
      <c r="A94" s="12"/>
      <c r="B94" s="12">
        <f>RFR_spot_no_VA!B94</f>
        <v>84</v>
      </c>
      <c r="C94" s="13">
        <f>IF(C$2="","",ROUND(RFR_spot_no_VA!C94+MAX(0.01,Shocks!$E94*ABS(RFR_spot_no_VA!C94)),5))</f>
        <v>4.2459999999999998E-2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4.9750000000000003E-2</v>
      </c>
      <c r="AK94" s="13" t="str">
        <f>IF(AK$2="","",ROUND(RFR_spot_no_VA!AK94+MAX(0.01,Shocks!$E94*ABS(RFR_spot_no_VA!AK94)),5))</f>
        <v/>
      </c>
      <c r="AL94" s="13" t="str">
        <f>IF(AL$2="","",ROUND(RFR_spot_no_VA!AL94+MAX(0.01,Shocks!$E94*ABS(RFR_spot_no_VA!AL94)),5))</f>
        <v/>
      </c>
      <c r="AM94" s="13">
        <f>IF(AM$2="","",ROUND(RFR_spot_no_VA!AM94+MAX(0.01,Shocks!$E94*ABS(RFR_spot_no_VA!AM94)),5))</f>
        <v>4.4479999999999999E-2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4.7050000000000002E-2</v>
      </c>
      <c r="BD94" s="14"/>
      <c r="BE94" s="12"/>
    </row>
    <row r="95" spans="1:57" ht="13.65" customHeight="1" x14ac:dyDescent="0.35">
      <c r="A95" s="12"/>
      <c r="B95" s="15">
        <f>RFR_spot_no_VA!B95</f>
        <v>85</v>
      </c>
      <c r="C95" s="16">
        <f>IF(C$2="","",ROUND(RFR_spot_no_VA!C95+MAX(0.01,Shocks!$E95*ABS(RFR_spot_no_VA!C95)),5))</f>
        <v>4.2470000000000001E-2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4.9669999999999999E-2</v>
      </c>
      <c r="AK95" s="16" t="str">
        <f>IF(AK$2="","",ROUND(RFR_spot_no_VA!AK95+MAX(0.01,Shocks!$E95*ABS(RFR_spot_no_VA!AK95)),5))</f>
        <v/>
      </c>
      <c r="AL95" s="16" t="str">
        <f>IF(AL$2="","",ROUND(RFR_spot_no_VA!AL95+MAX(0.01,Shocks!$E95*ABS(RFR_spot_no_VA!AL95)),5))</f>
        <v/>
      </c>
      <c r="AM95" s="16">
        <f>IF(AM$2="","",ROUND(RFR_spot_no_VA!AM95+MAX(0.01,Shocks!$E95*ABS(RFR_spot_no_VA!AM95)),5))</f>
        <v>4.446E-2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4.7E-2</v>
      </c>
      <c r="BD95" s="14"/>
      <c r="BE95" s="12"/>
    </row>
    <row r="96" spans="1:57" ht="13.65" customHeight="1" x14ac:dyDescent="0.35">
      <c r="A96" s="12"/>
      <c r="B96" s="12">
        <f>RFR_spot_no_VA!B96</f>
        <v>86</v>
      </c>
      <c r="C96" s="13">
        <f>IF(C$2="","",ROUND(RFR_spot_no_VA!C96+MAX(0.01,Shocks!$E96*ABS(RFR_spot_no_VA!C96)),5))</f>
        <v>4.2479999999999997E-2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4.9590000000000002E-2</v>
      </c>
      <c r="AK96" s="13" t="str">
        <f>IF(AK$2="","",ROUND(RFR_spot_no_VA!AK96+MAX(0.01,Shocks!$E96*ABS(RFR_spot_no_VA!AK96)),5))</f>
        <v/>
      </c>
      <c r="AL96" s="13" t="str">
        <f>IF(AL$2="","",ROUND(RFR_spot_no_VA!AL96+MAX(0.01,Shocks!$E96*ABS(RFR_spot_no_VA!AL96)),5))</f>
        <v/>
      </c>
      <c r="AM96" s="13">
        <f>IF(AM$2="","",ROUND(RFR_spot_no_VA!AM96+MAX(0.01,Shocks!$E96*ABS(RFR_spot_no_VA!AM96)),5))</f>
        <v>4.444E-2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4.6960000000000002E-2</v>
      </c>
      <c r="BD96" s="14"/>
      <c r="BE96" s="12"/>
    </row>
    <row r="97" spans="1:57" ht="13.65" customHeight="1" x14ac:dyDescent="0.35">
      <c r="A97" s="12"/>
      <c r="B97" s="12">
        <f>RFR_spot_no_VA!B97</f>
        <v>87</v>
      </c>
      <c r="C97" s="13">
        <f>IF(C$2="","",ROUND(RFR_spot_no_VA!C97+MAX(0.01,Shocks!$E97*ABS(RFR_spot_no_VA!C97)),5))</f>
        <v>4.2479999999999997E-2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4.9509999999999998E-2</v>
      </c>
      <c r="AK97" s="13" t="str">
        <f>IF(AK$2="","",ROUND(RFR_spot_no_VA!AK97+MAX(0.01,Shocks!$E97*ABS(RFR_spot_no_VA!AK97)),5))</f>
        <v/>
      </c>
      <c r="AL97" s="13" t="str">
        <f>IF(AL$2="","",ROUND(RFR_spot_no_VA!AL97+MAX(0.01,Shocks!$E97*ABS(RFR_spot_no_VA!AL97)),5))</f>
        <v/>
      </c>
      <c r="AM97" s="13">
        <f>IF(AM$2="","",ROUND(RFR_spot_no_VA!AM97+MAX(0.01,Shocks!$E97*ABS(RFR_spot_no_VA!AM97)),5))</f>
        <v>4.4429999999999997E-2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4.691E-2</v>
      </c>
      <c r="BD97" s="14"/>
      <c r="BE97" s="12"/>
    </row>
    <row r="98" spans="1:57" ht="13.65" customHeight="1" x14ac:dyDescent="0.35">
      <c r="A98" s="12"/>
      <c r="B98" s="12">
        <f>RFR_spot_no_VA!B98</f>
        <v>88</v>
      </c>
      <c r="C98" s="13">
        <f>IF(C$2="","",ROUND(RFR_spot_no_VA!C98+MAX(0.01,Shocks!$E98*ABS(RFR_spot_no_VA!C98)),5))</f>
        <v>4.249E-2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4.9439999999999998E-2</v>
      </c>
      <c r="AK98" s="13" t="str">
        <f>IF(AK$2="","",ROUND(RFR_spot_no_VA!AK98+MAX(0.01,Shocks!$E98*ABS(RFR_spot_no_VA!AK98)),5))</f>
        <v/>
      </c>
      <c r="AL98" s="13" t="str">
        <f>IF(AL$2="","",ROUND(RFR_spot_no_VA!AL98+MAX(0.01,Shocks!$E98*ABS(RFR_spot_no_VA!AL98)),5))</f>
        <v/>
      </c>
      <c r="AM98" s="13">
        <f>IF(AM$2="","",ROUND(RFR_spot_no_VA!AM98+MAX(0.01,Shocks!$E98*ABS(RFR_spot_no_VA!AM98)),5))</f>
        <v>4.4409999999999998E-2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4.6870000000000002E-2</v>
      </c>
      <c r="BD98" s="14"/>
      <c r="BE98" s="12"/>
    </row>
    <row r="99" spans="1:57" ht="13.65" customHeight="1" x14ac:dyDescent="0.35">
      <c r="A99" s="12"/>
      <c r="B99" s="12">
        <f>RFR_spot_no_VA!B99</f>
        <v>89</v>
      </c>
      <c r="C99" s="13">
        <f>IF(C$2="","",ROUND(RFR_spot_no_VA!C99+MAX(0.01,Shocks!$E99*ABS(RFR_spot_no_VA!C99)),5))</f>
        <v>4.249E-2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4.9360000000000001E-2</v>
      </c>
      <c r="AK99" s="13" t="str">
        <f>IF(AK$2="","",ROUND(RFR_spot_no_VA!AK99+MAX(0.01,Shocks!$E99*ABS(RFR_spot_no_VA!AK99)),5))</f>
        <v/>
      </c>
      <c r="AL99" s="13" t="str">
        <f>IF(AL$2="","",ROUND(RFR_spot_no_VA!AL99+MAX(0.01,Shocks!$E99*ABS(RFR_spot_no_VA!AL99)),5))</f>
        <v/>
      </c>
      <c r="AM99" s="13">
        <f>IF(AM$2="","",ROUND(RFR_spot_no_VA!AM99+MAX(0.01,Shocks!$E99*ABS(RFR_spot_no_VA!AM99)),5))</f>
        <v>4.4389999999999999E-2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4.6829999999999997E-2</v>
      </c>
      <c r="BD99" s="14"/>
      <c r="BE99" s="12"/>
    </row>
    <row r="100" spans="1:57" ht="13.65" customHeight="1" x14ac:dyDescent="0.35">
      <c r="A100" s="12"/>
      <c r="B100" s="15">
        <f>RFR_spot_no_VA!B100</f>
        <v>90</v>
      </c>
      <c r="C100" s="16">
        <f>IF(C$2="","",ROUND(RFR_spot_no_VA!C100+MAX(0.01,Shocks!$E100*ABS(RFR_spot_no_VA!C100)),5))</f>
        <v>4.2500000000000003E-2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4.929E-2</v>
      </c>
      <c r="AK100" s="16" t="str">
        <f>IF(AK$2="","",ROUND(RFR_spot_no_VA!AK100+MAX(0.01,Shocks!$E100*ABS(RFR_spot_no_VA!AK100)),5))</f>
        <v/>
      </c>
      <c r="AL100" s="16" t="str">
        <f>IF(AL$2="","",ROUND(RFR_spot_no_VA!AL100+MAX(0.01,Shocks!$E100*ABS(RFR_spot_no_VA!AL100)),5))</f>
        <v/>
      </c>
      <c r="AM100" s="16">
        <f>IF(AM$2="","",ROUND(RFR_spot_no_VA!AM100+MAX(0.01,Shocks!$E100*ABS(RFR_spot_no_VA!AM100)),5))</f>
        <v>4.4380000000000003E-2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4.6780000000000002E-2</v>
      </c>
      <c r="BD100" s="14"/>
      <c r="BE100" s="12"/>
    </row>
    <row r="101" spans="1:57" ht="13.65" customHeight="1" x14ac:dyDescent="0.35">
      <c r="A101" s="12"/>
      <c r="B101" s="12">
        <f>RFR_spot_no_VA!B101</f>
        <v>91</v>
      </c>
      <c r="C101" s="13">
        <f>IF(C$2="","",ROUND(RFR_spot_no_VA!C101+MAX(0.01,Shocks!$E101*ABS(RFR_spot_no_VA!C101)),5))</f>
        <v>4.2500000000000003E-2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4.922E-2</v>
      </c>
      <c r="AK101" s="13" t="str">
        <f>IF(AK$2="","",ROUND(RFR_spot_no_VA!AK101+MAX(0.01,Shocks!$E101*ABS(RFR_spot_no_VA!AK101)),5))</f>
        <v/>
      </c>
      <c r="AL101" s="13" t="str">
        <f>IF(AL$2="","",ROUND(RFR_spot_no_VA!AL101+MAX(0.01,Shocks!$E101*ABS(RFR_spot_no_VA!AL101)),5))</f>
        <v/>
      </c>
      <c r="AM101" s="13">
        <f>IF(AM$2="","",ROUND(RFR_spot_no_VA!AM101+MAX(0.01,Shocks!$E101*ABS(RFR_spot_no_VA!AM101)),5))</f>
        <v>4.4359999999999997E-2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4.6739999999999997E-2</v>
      </c>
      <c r="BD101" s="14"/>
      <c r="BE101" s="12"/>
    </row>
    <row r="102" spans="1:57" ht="13.65" customHeight="1" x14ac:dyDescent="0.35">
      <c r="A102" s="12"/>
      <c r="B102" s="12">
        <f>RFR_spot_no_VA!B102</f>
        <v>92</v>
      </c>
      <c r="C102" s="13">
        <f>IF(C$2="","",ROUND(RFR_spot_no_VA!C102+MAX(0.01,Shocks!$E102*ABS(RFR_spot_no_VA!C102)),5))</f>
        <v>4.2509999999999999E-2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4.9149999999999999E-2</v>
      </c>
      <c r="AK102" s="13" t="str">
        <f>IF(AK$2="","",ROUND(RFR_spot_no_VA!AK102+MAX(0.01,Shocks!$E102*ABS(RFR_spot_no_VA!AK102)),5))</f>
        <v/>
      </c>
      <c r="AL102" s="13" t="str">
        <f>IF(AL$2="","",ROUND(RFR_spot_no_VA!AL102+MAX(0.01,Shocks!$E102*ABS(RFR_spot_no_VA!AL102)),5))</f>
        <v/>
      </c>
      <c r="AM102" s="13">
        <f>IF(AM$2="","",ROUND(RFR_spot_no_VA!AM102+MAX(0.01,Shocks!$E102*ABS(RFR_spot_no_VA!AM102)),5))</f>
        <v>4.4350000000000001E-2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4.6699999999999998E-2</v>
      </c>
      <c r="BD102" s="14"/>
      <c r="BE102" s="12"/>
    </row>
    <row r="103" spans="1:57" ht="13.65" customHeight="1" x14ac:dyDescent="0.35">
      <c r="A103" s="12"/>
      <c r="B103" s="12">
        <f>RFR_spot_no_VA!B103</f>
        <v>93</v>
      </c>
      <c r="C103" s="13">
        <f>IF(C$2="","",ROUND(RFR_spot_no_VA!C103+MAX(0.01,Shocks!$E103*ABS(RFR_spot_no_VA!C103)),5))</f>
        <v>4.2509999999999999E-2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4.9079999999999999E-2</v>
      </c>
      <c r="AK103" s="13" t="str">
        <f>IF(AK$2="","",ROUND(RFR_spot_no_VA!AK103+MAX(0.01,Shocks!$E103*ABS(RFR_spot_no_VA!AK103)),5))</f>
        <v/>
      </c>
      <c r="AL103" s="13" t="str">
        <f>IF(AL$2="","",ROUND(RFR_spot_no_VA!AL103+MAX(0.01,Shocks!$E103*ABS(RFR_spot_no_VA!AL103)),5))</f>
        <v/>
      </c>
      <c r="AM103" s="13">
        <f>IF(AM$2="","",ROUND(RFR_spot_no_VA!AM103+MAX(0.01,Shocks!$E103*ABS(RFR_spot_no_VA!AM103)),5))</f>
        <v>4.4339999999999997E-2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4.666E-2</v>
      </c>
      <c r="BD103" s="14"/>
      <c r="BE103" s="12"/>
    </row>
    <row r="104" spans="1:57" ht="13.65" customHeight="1" x14ac:dyDescent="0.35">
      <c r="A104" s="12"/>
      <c r="B104" s="12">
        <f>RFR_spot_no_VA!B104</f>
        <v>94</v>
      </c>
      <c r="C104" s="13">
        <f>IF(C$2="","",ROUND(RFR_spot_no_VA!C104+MAX(0.01,Shocks!$E104*ABS(RFR_spot_no_VA!C104)),5))</f>
        <v>4.2520000000000002E-2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4.9020000000000001E-2</v>
      </c>
      <c r="AK104" s="13" t="str">
        <f>IF(AK$2="","",ROUND(RFR_spot_no_VA!AK104+MAX(0.01,Shocks!$E104*ABS(RFR_spot_no_VA!AK104)),5))</f>
        <v/>
      </c>
      <c r="AL104" s="13" t="str">
        <f>IF(AL$2="","",ROUND(RFR_spot_no_VA!AL104+MAX(0.01,Shocks!$E104*ABS(RFR_spot_no_VA!AL104)),5))</f>
        <v/>
      </c>
      <c r="AM104" s="13">
        <f>IF(AM$2="","",ROUND(RFR_spot_no_VA!AM104+MAX(0.01,Shocks!$E104*ABS(RFR_spot_no_VA!AM104)),5))</f>
        <v>4.4319999999999998E-2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4.6620000000000002E-2</v>
      </c>
      <c r="BD104" s="14"/>
      <c r="BE104" s="12"/>
    </row>
    <row r="105" spans="1:57" ht="13.65" customHeight="1" x14ac:dyDescent="0.35">
      <c r="A105" s="12"/>
      <c r="B105" s="15">
        <f>RFR_spot_no_VA!B105</f>
        <v>95</v>
      </c>
      <c r="C105" s="16">
        <f>IF(C$2="","",ROUND(RFR_spot_no_VA!C105+MAX(0.01,Shocks!$E105*ABS(RFR_spot_no_VA!C105)),5))</f>
        <v>4.2520000000000002E-2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4.895E-2</v>
      </c>
      <c r="AK105" s="16" t="str">
        <f>IF(AK$2="","",ROUND(RFR_spot_no_VA!AK105+MAX(0.01,Shocks!$E105*ABS(RFR_spot_no_VA!AK105)),5))</f>
        <v/>
      </c>
      <c r="AL105" s="16" t="str">
        <f>IF(AL$2="","",ROUND(RFR_spot_no_VA!AL105+MAX(0.01,Shocks!$E105*ABS(RFR_spot_no_VA!AL105)),5))</f>
        <v/>
      </c>
      <c r="AM105" s="16">
        <f>IF(AM$2="","",ROUND(RFR_spot_no_VA!AM105+MAX(0.01,Shocks!$E105*ABS(RFR_spot_no_VA!AM105)),5))</f>
        <v>4.4310000000000002E-2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4.6580000000000003E-2</v>
      </c>
      <c r="BD105" s="14"/>
      <c r="BE105" s="12"/>
    </row>
    <row r="106" spans="1:57" ht="13.65" customHeight="1" x14ac:dyDescent="0.35">
      <c r="A106" s="12"/>
      <c r="B106" s="12">
        <f>RFR_spot_no_VA!B106</f>
        <v>96</v>
      </c>
      <c r="C106" s="13">
        <f>IF(C$2="","",ROUND(RFR_spot_no_VA!C106+MAX(0.01,Shocks!$E106*ABS(RFR_spot_no_VA!C106)),5))</f>
        <v>4.2529999999999998E-2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4.8890000000000003E-2</v>
      </c>
      <c r="AK106" s="13" t="str">
        <f>IF(AK$2="","",ROUND(RFR_spot_no_VA!AK106+MAX(0.01,Shocks!$E106*ABS(RFR_spot_no_VA!AK106)),5))</f>
        <v/>
      </c>
      <c r="AL106" s="13" t="str">
        <f>IF(AL$2="","",ROUND(RFR_spot_no_VA!AL106+MAX(0.01,Shocks!$E106*ABS(RFR_spot_no_VA!AL106)),5))</f>
        <v/>
      </c>
      <c r="AM106" s="13">
        <f>IF(AM$2="","",ROUND(RFR_spot_no_VA!AM106+MAX(0.01,Shocks!$E106*ABS(RFR_spot_no_VA!AM106)),5))</f>
        <v>4.4290000000000003E-2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4.6550000000000001E-2</v>
      </c>
      <c r="BD106" s="14"/>
      <c r="BE106" s="12"/>
    </row>
    <row r="107" spans="1:57" ht="13.65" customHeight="1" x14ac:dyDescent="0.35">
      <c r="A107" s="12"/>
      <c r="B107" s="12">
        <f>RFR_spot_no_VA!B107</f>
        <v>97</v>
      </c>
      <c r="C107" s="13">
        <f>IF(C$2="","",ROUND(RFR_spot_no_VA!C107+MAX(0.01,Shocks!$E107*ABS(RFR_spot_no_VA!C107)),5))</f>
        <v>4.2529999999999998E-2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4.8829999999999998E-2</v>
      </c>
      <c r="AK107" s="13" t="str">
        <f>IF(AK$2="","",ROUND(RFR_spot_no_VA!AK107+MAX(0.01,Shocks!$E107*ABS(RFR_spot_no_VA!AK107)),5))</f>
        <v/>
      </c>
      <c r="AL107" s="13" t="str">
        <f>IF(AL$2="","",ROUND(RFR_spot_no_VA!AL107+MAX(0.01,Shocks!$E107*ABS(RFR_spot_no_VA!AL107)),5))</f>
        <v/>
      </c>
      <c r="AM107" s="13">
        <f>IF(AM$2="","",ROUND(RFR_spot_no_VA!AM107+MAX(0.01,Shocks!$E107*ABS(RFR_spot_no_VA!AM107)),5))</f>
        <v>4.428E-2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4.6510000000000003E-2</v>
      </c>
      <c r="BD107" s="14"/>
      <c r="BE107" s="12"/>
    </row>
    <row r="108" spans="1:57" ht="13.65" customHeight="1" x14ac:dyDescent="0.35">
      <c r="A108" s="12"/>
      <c r="B108" s="12">
        <f>RFR_spot_no_VA!B108</f>
        <v>98</v>
      </c>
      <c r="C108" s="13">
        <f>IF(C$2="","",ROUND(RFR_spot_no_VA!C108+MAX(0.01,Shocks!$E108*ABS(RFR_spot_no_VA!C108)),5))</f>
        <v>4.2540000000000001E-2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4.8770000000000001E-2</v>
      </c>
      <c r="AK108" s="13" t="str">
        <f>IF(AK$2="","",ROUND(RFR_spot_no_VA!AK108+MAX(0.01,Shocks!$E108*ABS(RFR_spot_no_VA!AK108)),5))</f>
        <v/>
      </c>
      <c r="AL108" s="13" t="str">
        <f>IF(AL$2="","",ROUND(RFR_spot_no_VA!AL108+MAX(0.01,Shocks!$E108*ABS(RFR_spot_no_VA!AL108)),5))</f>
        <v/>
      </c>
      <c r="AM108" s="13">
        <f>IF(AM$2="","",ROUND(RFR_spot_no_VA!AM108+MAX(0.01,Shocks!$E108*ABS(RFR_spot_no_VA!AM108)),5))</f>
        <v>4.4269999999999997E-2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4.6469999999999997E-2</v>
      </c>
      <c r="BD108" s="14"/>
      <c r="BE108" s="12"/>
    </row>
    <row r="109" spans="1:57" ht="13.65" customHeight="1" x14ac:dyDescent="0.35">
      <c r="A109" s="12"/>
      <c r="B109" s="12">
        <f>RFR_spot_no_VA!B109</f>
        <v>99</v>
      </c>
      <c r="C109" s="13">
        <f>IF(C$2="","",ROUND(RFR_spot_no_VA!C109+MAX(0.01,Shocks!$E109*ABS(RFR_spot_no_VA!C109)),5))</f>
        <v>4.2540000000000001E-2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4.8710000000000003E-2</v>
      </c>
      <c r="AK109" s="13" t="str">
        <f>IF(AK$2="","",ROUND(RFR_spot_no_VA!AK109+MAX(0.01,Shocks!$E109*ABS(RFR_spot_no_VA!AK109)),5))</f>
        <v/>
      </c>
      <c r="AL109" s="13" t="str">
        <f>IF(AL$2="","",ROUND(RFR_spot_no_VA!AL109+MAX(0.01,Shocks!$E109*ABS(RFR_spot_no_VA!AL109)),5))</f>
        <v/>
      </c>
      <c r="AM109" s="13">
        <f>IF(AM$2="","",ROUND(RFR_spot_no_VA!AM109+MAX(0.01,Shocks!$E109*ABS(RFR_spot_no_VA!AM109)),5))</f>
        <v>4.4260000000000001E-2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4.6440000000000002E-2</v>
      </c>
      <c r="BD109" s="14"/>
      <c r="BE109" s="12"/>
    </row>
    <row r="110" spans="1:57" ht="13.65" customHeight="1" x14ac:dyDescent="0.35">
      <c r="A110" s="12"/>
      <c r="B110" s="15">
        <f>RFR_spot_no_VA!B110</f>
        <v>100</v>
      </c>
      <c r="C110" s="16">
        <f>IF(C$2="","",ROUND(RFR_spot_no_VA!C110+MAX(0.01,Shocks!$E110*ABS(RFR_spot_no_VA!C110)),5))</f>
        <v>4.2549999999999998E-2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4.8649999999999999E-2</v>
      </c>
      <c r="AK110" s="16" t="str">
        <f>IF(AK$2="","",ROUND(RFR_spot_no_VA!AK110+MAX(0.01,Shocks!$E110*ABS(RFR_spot_no_VA!AK110)),5))</f>
        <v/>
      </c>
      <c r="AL110" s="16" t="str">
        <f>IF(AL$2="","",ROUND(RFR_spot_no_VA!AL110+MAX(0.01,Shocks!$E110*ABS(RFR_spot_no_VA!AL110)),5))</f>
        <v/>
      </c>
      <c r="AM110" s="16">
        <f>IF(AM$2="","",ROUND(RFR_spot_no_VA!AM110+MAX(0.01,Shocks!$E110*ABS(RFR_spot_no_VA!AM110)),5))</f>
        <v>4.4240000000000002E-2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4.641E-2</v>
      </c>
      <c r="BD110" s="14"/>
      <c r="BE110" s="12"/>
    </row>
    <row r="111" spans="1:57" ht="13.65" customHeight="1" x14ac:dyDescent="0.35">
      <c r="A111" s="12"/>
      <c r="B111" s="12">
        <f>RFR_spot_no_VA!B111</f>
        <v>101</v>
      </c>
      <c r="C111" s="13">
        <f>IF(C$2="","",ROUND(RFR_spot_no_VA!C111+MAX(0.01,Shocks!$E111*ABS(RFR_spot_no_VA!C111)),5))</f>
        <v>4.2549999999999998E-2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4.8599999999999997E-2</v>
      </c>
      <c r="AK111" s="13" t="str">
        <f>IF(AK$2="","",ROUND(RFR_spot_no_VA!AK111+MAX(0.01,Shocks!$E111*ABS(RFR_spot_no_VA!AK111)),5))</f>
        <v/>
      </c>
      <c r="AL111" s="13" t="str">
        <f>IF(AL$2="","",ROUND(RFR_spot_no_VA!AL111+MAX(0.01,Shocks!$E111*ABS(RFR_spot_no_VA!AL111)),5))</f>
        <v/>
      </c>
      <c r="AM111" s="13">
        <f>IF(AM$2="","",ROUND(RFR_spot_no_VA!AM111+MAX(0.01,Shocks!$E111*ABS(RFR_spot_no_VA!AM111)),5))</f>
        <v>4.4229999999999998E-2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4.6370000000000001E-2</v>
      </c>
      <c r="BD111" s="14"/>
      <c r="BE111" s="12"/>
    </row>
    <row r="112" spans="1:57" ht="13.65" customHeight="1" x14ac:dyDescent="0.35">
      <c r="A112" s="12"/>
      <c r="B112" s="12">
        <f>RFR_spot_no_VA!B112</f>
        <v>102</v>
      </c>
      <c r="C112" s="13">
        <f>IF(C$2="","",ROUND(RFR_spot_no_VA!C112+MAX(0.01,Shocks!$E112*ABS(RFR_spot_no_VA!C112)),5))</f>
        <v>4.2560000000000001E-2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4.854E-2</v>
      </c>
      <c r="AK112" s="13" t="str">
        <f>IF(AK$2="","",ROUND(RFR_spot_no_VA!AK112+MAX(0.01,Shocks!$E112*ABS(RFR_spot_no_VA!AK112)),5))</f>
        <v/>
      </c>
      <c r="AL112" s="13" t="str">
        <f>IF(AL$2="","",ROUND(RFR_spot_no_VA!AL112+MAX(0.01,Shocks!$E112*ABS(RFR_spot_no_VA!AL112)),5))</f>
        <v/>
      </c>
      <c r="AM112" s="13">
        <f>IF(AM$2="","",ROUND(RFR_spot_no_VA!AM112+MAX(0.01,Shocks!$E112*ABS(RFR_spot_no_VA!AM112)),5))</f>
        <v>4.4220000000000002E-2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4.6339999999999999E-2</v>
      </c>
      <c r="BD112" s="14"/>
      <c r="BE112" s="12"/>
    </row>
    <row r="113" spans="1:57" ht="13.65" customHeight="1" x14ac:dyDescent="0.35">
      <c r="A113" s="12"/>
      <c r="B113" s="12">
        <f>RFR_spot_no_VA!B113</f>
        <v>103</v>
      </c>
      <c r="C113" s="13">
        <f>IF(C$2="","",ROUND(RFR_spot_no_VA!C113+MAX(0.01,Shocks!$E113*ABS(RFR_spot_no_VA!C113)),5))</f>
        <v>4.2560000000000001E-2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4.8489999999999998E-2</v>
      </c>
      <c r="AK113" s="13" t="str">
        <f>IF(AK$2="","",ROUND(RFR_spot_no_VA!AK113+MAX(0.01,Shocks!$E113*ABS(RFR_spot_no_VA!AK113)),5))</f>
        <v/>
      </c>
      <c r="AL113" s="13" t="str">
        <f>IF(AL$2="","",ROUND(RFR_spot_no_VA!AL113+MAX(0.01,Shocks!$E113*ABS(RFR_spot_no_VA!AL113)),5))</f>
        <v/>
      </c>
      <c r="AM113" s="13">
        <f>IF(AM$2="","",ROUND(RFR_spot_no_VA!AM113+MAX(0.01,Shocks!$E113*ABS(RFR_spot_no_VA!AM113)),5))</f>
        <v>4.4209999999999999E-2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4.6309999999999997E-2</v>
      </c>
      <c r="BD113" s="14"/>
      <c r="BE113" s="12"/>
    </row>
    <row r="114" spans="1:57" ht="13.65" customHeight="1" x14ac:dyDescent="0.35">
      <c r="A114" s="12"/>
      <c r="B114" s="12">
        <f>RFR_spot_no_VA!B114</f>
        <v>104</v>
      </c>
      <c r="C114" s="13">
        <f>IF(C$2="","",ROUND(RFR_spot_no_VA!C114+MAX(0.01,Shocks!$E114*ABS(RFR_spot_no_VA!C114)),5))</f>
        <v>4.2569999999999997E-2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4.8430000000000001E-2</v>
      </c>
      <c r="AK114" s="13" t="str">
        <f>IF(AK$2="","",ROUND(RFR_spot_no_VA!AK114+MAX(0.01,Shocks!$E114*ABS(RFR_spot_no_VA!AK114)),5))</f>
        <v/>
      </c>
      <c r="AL114" s="13" t="str">
        <f>IF(AL$2="","",ROUND(RFR_spot_no_VA!AL114+MAX(0.01,Shocks!$E114*ABS(RFR_spot_no_VA!AL114)),5))</f>
        <v/>
      </c>
      <c r="AM114" s="13">
        <f>IF(AM$2="","",ROUND(RFR_spot_no_VA!AM114+MAX(0.01,Shocks!$E114*ABS(RFR_spot_no_VA!AM114)),5))</f>
        <v>4.4200000000000003E-2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4.6269999999999999E-2</v>
      </c>
      <c r="BD114" s="14"/>
      <c r="BE114" s="12"/>
    </row>
    <row r="115" spans="1:57" ht="13.65" customHeight="1" x14ac:dyDescent="0.35">
      <c r="A115" s="12"/>
      <c r="B115" s="15">
        <f>RFR_spot_no_VA!B115</f>
        <v>105</v>
      </c>
      <c r="C115" s="16">
        <f>IF(C$2="","",ROUND(RFR_spot_no_VA!C115+MAX(0.01,Shocks!$E115*ABS(RFR_spot_no_VA!C115)),5))</f>
        <v>4.2569999999999997E-2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4.8379999999999999E-2</v>
      </c>
      <c r="AK115" s="16" t="str">
        <f>IF(AK$2="","",ROUND(RFR_spot_no_VA!AK115+MAX(0.01,Shocks!$E115*ABS(RFR_spot_no_VA!AK115)),5))</f>
        <v/>
      </c>
      <c r="AL115" s="16" t="str">
        <f>IF(AL$2="","",ROUND(RFR_spot_no_VA!AL115+MAX(0.01,Shocks!$E115*ABS(RFR_spot_no_VA!AL115)),5))</f>
        <v/>
      </c>
      <c r="AM115" s="16">
        <f>IF(AM$2="","",ROUND(RFR_spot_no_VA!AM115+MAX(0.01,Shocks!$E115*ABS(RFR_spot_no_VA!AM115)),5))</f>
        <v>4.4179999999999997E-2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4.6240000000000003E-2</v>
      </c>
      <c r="BD115" s="14"/>
      <c r="BE115" s="12"/>
    </row>
    <row r="116" spans="1:57" ht="13.65" customHeight="1" x14ac:dyDescent="0.35">
      <c r="A116" s="12"/>
      <c r="B116" s="12">
        <f>RFR_spot_no_VA!B116</f>
        <v>106</v>
      </c>
      <c r="C116" s="13">
        <f>IF(C$2="","",ROUND(RFR_spot_no_VA!C116+MAX(0.01,Shocks!$E116*ABS(RFR_spot_no_VA!C116)),5))</f>
        <v>4.2569999999999997E-2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4.8329999999999998E-2</v>
      </c>
      <c r="AK116" s="13" t="str">
        <f>IF(AK$2="","",ROUND(RFR_spot_no_VA!AK116+MAX(0.01,Shocks!$E116*ABS(RFR_spot_no_VA!AK116)),5))</f>
        <v/>
      </c>
      <c r="AL116" s="13" t="str">
        <f>IF(AL$2="","",ROUND(RFR_spot_no_VA!AL116+MAX(0.01,Shocks!$E116*ABS(RFR_spot_no_VA!AL116)),5))</f>
        <v/>
      </c>
      <c r="AM116" s="13">
        <f>IF(AM$2="","",ROUND(RFR_spot_no_VA!AM116+MAX(0.01,Shocks!$E116*ABS(RFR_spot_no_VA!AM116)),5))</f>
        <v>4.4170000000000001E-2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4.6210000000000001E-2</v>
      </c>
      <c r="BD116" s="14"/>
      <c r="BE116" s="12"/>
    </row>
    <row r="117" spans="1:57" ht="13.65" customHeight="1" x14ac:dyDescent="0.35">
      <c r="A117" s="12"/>
      <c r="B117" s="12">
        <f>RFR_spot_no_VA!B117</f>
        <v>107</v>
      </c>
      <c r="C117" s="13">
        <f>IF(C$2="","",ROUND(RFR_spot_no_VA!C117+MAX(0.01,Shocks!$E117*ABS(RFR_spot_no_VA!C117)),5))</f>
        <v>4.258E-2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4.8280000000000003E-2</v>
      </c>
      <c r="AK117" s="13" t="str">
        <f>IF(AK$2="","",ROUND(RFR_spot_no_VA!AK117+MAX(0.01,Shocks!$E117*ABS(RFR_spot_no_VA!AK117)),5))</f>
        <v/>
      </c>
      <c r="AL117" s="13" t="str">
        <f>IF(AL$2="","",ROUND(RFR_spot_no_VA!AL117+MAX(0.01,Shocks!$E117*ABS(RFR_spot_no_VA!AL117)),5))</f>
        <v/>
      </c>
      <c r="AM117" s="13">
        <f>IF(AM$2="","",ROUND(RFR_spot_no_VA!AM117+MAX(0.01,Shocks!$E117*ABS(RFR_spot_no_VA!AM117)),5))</f>
        <v>4.4159999999999998E-2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4.6179999999999999E-2</v>
      </c>
      <c r="BD117" s="14"/>
      <c r="BE117" s="12"/>
    </row>
    <row r="118" spans="1:57" ht="13.65" customHeight="1" x14ac:dyDescent="0.35">
      <c r="A118" s="12"/>
      <c r="B118" s="12">
        <f>RFR_spot_no_VA!B118</f>
        <v>108</v>
      </c>
      <c r="C118" s="13">
        <f>IF(C$2="","",ROUND(RFR_spot_no_VA!C118+MAX(0.01,Shocks!$E118*ABS(RFR_spot_no_VA!C118)),5))</f>
        <v>4.258E-2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4.8230000000000002E-2</v>
      </c>
      <c r="AK118" s="13" t="str">
        <f>IF(AK$2="","",ROUND(RFR_spot_no_VA!AK118+MAX(0.01,Shocks!$E118*ABS(RFR_spot_no_VA!AK118)),5))</f>
        <v/>
      </c>
      <c r="AL118" s="13" t="str">
        <f>IF(AL$2="","",ROUND(RFR_spot_no_VA!AL118+MAX(0.01,Shocks!$E118*ABS(RFR_spot_no_VA!AL118)),5))</f>
        <v/>
      </c>
      <c r="AM118" s="13">
        <f>IF(AM$2="","",ROUND(RFR_spot_no_VA!AM118+MAX(0.01,Shocks!$E118*ABS(RFR_spot_no_VA!AM118)),5))</f>
        <v>4.4150000000000002E-2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4.6149999999999997E-2</v>
      </c>
      <c r="BD118" s="14"/>
      <c r="BE118" s="12"/>
    </row>
    <row r="119" spans="1:57" ht="13.65" customHeight="1" x14ac:dyDescent="0.35">
      <c r="A119" s="12"/>
      <c r="B119" s="12">
        <f>RFR_spot_no_VA!B119</f>
        <v>109</v>
      </c>
      <c r="C119" s="13">
        <f>IF(C$2="","",ROUND(RFR_spot_no_VA!C119+MAX(0.01,Shocks!$E119*ABS(RFR_spot_no_VA!C119)),5))</f>
        <v>4.258E-2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4.8180000000000001E-2</v>
      </c>
      <c r="AK119" s="13" t="str">
        <f>IF(AK$2="","",ROUND(RFR_spot_no_VA!AK119+MAX(0.01,Shocks!$E119*ABS(RFR_spot_no_VA!AK119)),5))</f>
        <v/>
      </c>
      <c r="AL119" s="13" t="str">
        <f>IF(AL$2="","",ROUND(RFR_spot_no_VA!AL119+MAX(0.01,Shocks!$E119*ABS(RFR_spot_no_VA!AL119)),5))</f>
        <v/>
      </c>
      <c r="AM119" s="13">
        <f>IF(AM$2="","",ROUND(RFR_spot_no_VA!AM119+MAX(0.01,Shocks!$E119*ABS(RFR_spot_no_VA!AM119)),5))</f>
        <v>4.4139999999999999E-2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4.6120000000000001E-2</v>
      </c>
      <c r="BD119" s="14"/>
      <c r="BE119" s="12"/>
    </row>
    <row r="120" spans="1:57" ht="13.65" customHeight="1" x14ac:dyDescent="0.35">
      <c r="A120" s="12"/>
      <c r="B120" s="15">
        <f>RFR_spot_no_VA!B120</f>
        <v>110</v>
      </c>
      <c r="C120" s="16">
        <f>IF(C$2="","",ROUND(RFR_spot_no_VA!C120+MAX(0.01,Shocks!$E120*ABS(RFR_spot_no_VA!C120)),5))</f>
        <v>4.2590000000000003E-2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4.8129999999999999E-2</v>
      </c>
      <c r="AK120" s="16" t="str">
        <f>IF(AK$2="","",ROUND(RFR_spot_no_VA!AK120+MAX(0.01,Shocks!$E120*ABS(RFR_spot_no_VA!AK120)),5))</f>
        <v/>
      </c>
      <c r="AL120" s="16" t="str">
        <f>IF(AL$2="","",ROUND(RFR_spot_no_VA!AL120+MAX(0.01,Shocks!$E120*ABS(RFR_spot_no_VA!AL120)),5))</f>
        <v/>
      </c>
      <c r="AM120" s="16">
        <f>IF(AM$2="","",ROUND(RFR_spot_no_VA!AM120+MAX(0.01,Shocks!$E120*ABS(RFR_spot_no_VA!AM120)),5))</f>
        <v>4.4130000000000003E-2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4.6100000000000002E-2</v>
      </c>
      <c r="BD120" s="14"/>
      <c r="BE120" s="12"/>
    </row>
    <row r="121" spans="1:57" ht="13.65" customHeight="1" x14ac:dyDescent="0.35">
      <c r="A121" s="12"/>
      <c r="B121" s="12">
        <f>RFR_spot_no_VA!B121</f>
        <v>111</v>
      </c>
      <c r="C121" s="13">
        <f>IF(C$2="","",ROUND(RFR_spot_no_VA!C121+MAX(0.01,Shocks!$E121*ABS(RFR_spot_no_VA!C121)),5))</f>
        <v>4.2590000000000003E-2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4.8090000000000001E-2</v>
      </c>
      <c r="AK121" s="13" t="str">
        <f>IF(AK$2="","",ROUND(RFR_spot_no_VA!AK121+MAX(0.01,Shocks!$E121*ABS(RFR_spot_no_VA!AK121)),5))</f>
        <v/>
      </c>
      <c r="AL121" s="13" t="str">
        <f>IF(AL$2="","",ROUND(RFR_spot_no_VA!AL121+MAX(0.01,Shocks!$E121*ABS(RFR_spot_no_VA!AL121)),5))</f>
        <v/>
      </c>
      <c r="AM121" s="13">
        <f>IF(AM$2="","",ROUND(RFR_spot_no_VA!AM121+MAX(0.01,Shocks!$E121*ABS(RFR_spot_no_VA!AM121)),5))</f>
        <v>4.4119999999999999E-2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4.607E-2</v>
      </c>
      <c r="BD121" s="14"/>
      <c r="BE121" s="12"/>
    </row>
    <row r="122" spans="1:57" ht="13.65" customHeight="1" x14ac:dyDescent="0.35">
      <c r="A122" s="12"/>
      <c r="B122" s="12">
        <f>RFR_spot_no_VA!B122</f>
        <v>112</v>
      </c>
      <c r="C122" s="13">
        <f>IF(C$2="","",ROUND(RFR_spot_no_VA!C122+MAX(0.01,Shocks!$E122*ABS(RFR_spot_no_VA!C122)),5))</f>
        <v>4.2599999999999999E-2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4.8039999999999999E-2</v>
      </c>
      <c r="AK122" s="13" t="str">
        <f>IF(AK$2="","",ROUND(RFR_spot_no_VA!AK122+MAX(0.01,Shocks!$E122*ABS(RFR_spot_no_VA!AK122)),5))</f>
        <v/>
      </c>
      <c r="AL122" s="13" t="str">
        <f>IF(AL$2="","",ROUND(RFR_spot_no_VA!AL122+MAX(0.01,Shocks!$E122*ABS(RFR_spot_no_VA!AL122)),5))</f>
        <v/>
      </c>
      <c r="AM122" s="13">
        <f>IF(AM$2="","",ROUND(RFR_spot_no_VA!AM122+MAX(0.01,Shocks!$E122*ABS(RFR_spot_no_VA!AM122)),5))</f>
        <v>4.4110000000000003E-2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4.6039999999999998E-2</v>
      </c>
      <c r="BD122" s="14"/>
      <c r="BE122" s="12"/>
    </row>
    <row r="123" spans="1:57" ht="13.65" customHeight="1" x14ac:dyDescent="0.35">
      <c r="A123" s="12"/>
      <c r="B123" s="12">
        <f>RFR_spot_no_VA!B123</f>
        <v>113</v>
      </c>
      <c r="C123" s="13">
        <f>IF(C$2="","",ROUND(RFR_spot_no_VA!C123+MAX(0.01,Shocks!$E123*ABS(RFR_spot_no_VA!C123)),5))</f>
        <v>4.2599999999999999E-2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4.8000000000000001E-2</v>
      </c>
      <c r="AK123" s="13" t="str">
        <f>IF(AK$2="","",ROUND(RFR_spot_no_VA!AK123+MAX(0.01,Shocks!$E123*ABS(RFR_spot_no_VA!AK123)),5))</f>
        <v/>
      </c>
      <c r="AL123" s="13" t="str">
        <f>IF(AL$2="","",ROUND(RFR_spot_no_VA!AL123+MAX(0.01,Shocks!$E123*ABS(RFR_spot_no_VA!AL123)),5))</f>
        <v/>
      </c>
      <c r="AM123" s="13">
        <f>IF(AM$2="","",ROUND(RFR_spot_no_VA!AM123+MAX(0.01,Shocks!$E123*ABS(RFR_spot_no_VA!AM123)),5))</f>
        <v>4.41E-2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4.6010000000000002E-2</v>
      </c>
      <c r="BD123" s="14"/>
      <c r="BE123" s="12"/>
    </row>
    <row r="124" spans="1:57" ht="13.65" customHeight="1" x14ac:dyDescent="0.35">
      <c r="A124" s="12"/>
      <c r="B124" s="12">
        <f>RFR_spot_no_VA!B124</f>
        <v>114</v>
      </c>
      <c r="C124" s="13">
        <f>IF(C$2="","",ROUND(RFR_spot_no_VA!C124+MAX(0.01,Shocks!$E124*ABS(RFR_spot_no_VA!C124)),5))</f>
        <v>4.2599999999999999E-2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4.795E-2</v>
      </c>
      <c r="AK124" s="13" t="str">
        <f>IF(AK$2="","",ROUND(RFR_spot_no_VA!AK124+MAX(0.01,Shocks!$E124*ABS(RFR_spot_no_VA!AK124)),5))</f>
        <v/>
      </c>
      <c r="AL124" s="13" t="str">
        <f>IF(AL$2="","",ROUND(RFR_spot_no_VA!AL124+MAX(0.01,Shocks!$E124*ABS(RFR_spot_no_VA!AL124)),5))</f>
        <v/>
      </c>
      <c r="AM124" s="13">
        <f>IF(AM$2="","",ROUND(RFR_spot_no_VA!AM124+MAX(0.01,Shocks!$E124*ABS(RFR_spot_no_VA!AM124)),5))</f>
        <v>4.4089999999999997E-2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4.5990000000000003E-2</v>
      </c>
      <c r="BD124" s="14"/>
      <c r="BE124" s="12"/>
    </row>
    <row r="125" spans="1:57" ht="13.65" customHeight="1" x14ac:dyDescent="0.35">
      <c r="A125" s="12"/>
      <c r="B125" s="15">
        <f>RFR_spot_no_VA!B125</f>
        <v>115</v>
      </c>
      <c r="C125" s="16">
        <f>IF(C$2="","",ROUND(RFR_spot_no_VA!C125+MAX(0.01,Shocks!$E125*ABS(RFR_spot_no_VA!C125)),5))</f>
        <v>4.2610000000000002E-2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4.7910000000000001E-2</v>
      </c>
      <c r="AK125" s="16" t="str">
        <f>IF(AK$2="","",ROUND(RFR_spot_no_VA!AK125+MAX(0.01,Shocks!$E125*ABS(RFR_spot_no_VA!AK125)),5))</f>
        <v/>
      </c>
      <c r="AL125" s="16" t="str">
        <f>IF(AL$2="","",ROUND(RFR_spot_no_VA!AL125+MAX(0.01,Shocks!$E125*ABS(RFR_spot_no_VA!AL125)),5))</f>
        <v/>
      </c>
      <c r="AM125" s="16">
        <f>IF(AM$2="","",ROUND(RFR_spot_no_VA!AM125+MAX(0.01,Shocks!$E125*ABS(RFR_spot_no_VA!AM125)),5))</f>
        <v>4.4080000000000001E-2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4.5960000000000001E-2</v>
      </c>
      <c r="BD125" s="14"/>
      <c r="BE125" s="12"/>
    </row>
    <row r="126" spans="1:57" ht="13.65" customHeight="1" x14ac:dyDescent="0.35">
      <c r="A126" s="12"/>
      <c r="B126" s="12">
        <f>RFR_spot_no_VA!B126</f>
        <v>116</v>
      </c>
      <c r="C126" s="13">
        <f>IF(C$2="","",ROUND(RFR_spot_no_VA!C126+MAX(0.01,Shocks!$E126*ABS(RFR_spot_no_VA!C126)),5))</f>
        <v>4.2610000000000002E-2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4.7870000000000003E-2</v>
      </c>
      <c r="AK126" s="13" t="str">
        <f>IF(AK$2="","",ROUND(RFR_spot_no_VA!AK126+MAX(0.01,Shocks!$E126*ABS(RFR_spot_no_VA!AK126)),5))</f>
        <v/>
      </c>
      <c r="AL126" s="13" t="str">
        <f>IF(AL$2="","",ROUND(RFR_spot_no_VA!AL126+MAX(0.01,Shocks!$E126*ABS(RFR_spot_no_VA!AL126)),5))</f>
        <v/>
      </c>
      <c r="AM126" s="13">
        <f>IF(AM$2="","",ROUND(RFR_spot_no_VA!AM126+MAX(0.01,Shocks!$E126*ABS(RFR_spot_no_VA!AM126)),5))</f>
        <v>4.4069999999999998E-2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4.5940000000000002E-2</v>
      </c>
      <c r="BD126" s="14"/>
      <c r="BE126" s="12"/>
    </row>
    <row r="127" spans="1:57" ht="13.65" customHeight="1" x14ac:dyDescent="0.35">
      <c r="A127" s="12"/>
      <c r="B127" s="12">
        <f>RFR_spot_no_VA!B127</f>
        <v>117</v>
      </c>
      <c r="C127" s="13">
        <f>IF(C$2="","",ROUND(RFR_spot_no_VA!C127+MAX(0.01,Shocks!$E127*ABS(RFR_spot_no_VA!C127)),5))</f>
        <v>4.2610000000000002E-2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4.7820000000000001E-2</v>
      </c>
      <c r="AK127" s="13" t="str">
        <f>IF(AK$2="","",ROUND(RFR_spot_no_VA!AK127+MAX(0.01,Shocks!$E127*ABS(RFR_spot_no_VA!AK127)),5))</f>
        <v/>
      </c>
      <c r="AL127" s="13" t="str">
        <f>IF(AL$2="","",ROUND(RFR_spot_no_VA!AL127+MAX(0.01,Shocks!$E127*ABS(RFR_spot_no_VA!AL127)),5))</f>
        <v/>
      </c>
      <c r="AM127" s="13">
        <f>IF(AM$2="","",ROUND(RFR_spot_no_VA!AM127+MAX(0.01,Shocks!$E127*ABS(RFR_spot_no_VA!AM127)),5))</f>
        <v>4.4060000000000002E-2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4.5909999999999999E-2</v>
      </c>
      <c r="BD127" s="14"/>
      <c r="BE127" s="12"/>
    </row>
    <row r="128" spans="1:57" ht="13.65" customHeight="1" x14ac:dyDescent="0.35">
      <c r="A128" s="12"/>
      <c r="B128" s="12">
        <f>RFR_spot_no_VA!B128</f>
        <v>118</v>
      </c>
      <c r="C128" s="13">
        <f>IF(C$2="","",ROUND(RFR_spot_no_VA!C128+MAX(0.01,Shocks!$E128*ABS(RFR_spot_no_VA!C128)),5))</f>
        <v>4.2619999999999998E-2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4.7780000000000003E-2</v>
      </c>
      <c r="AK128" s="13" t="str">
        <f>IF(AK$2="","",ROUND(RFR_spot_no_VA!AK128+MAX(0.01,Shocks!$E128*ABS(RFR_spot_no_VA!AK128)),5))</f>
        <v/>
      </c>
      <c r="AL128" s="13" t="str">
        <f>IF(AL$2="","",ROUND(RFR_spot_no_VA!AL128+MAX(0.01,Shocks!$E128*ABS(RFR_spot_no_VA!AL128)),5))</f>
        <v/>
      </c>
      <c r="AM128" s="13">
        <f>IF(AM$2="","",ROUND(RFR_spot_no_VA!AM128+MAX(0.01,Shocks!$E128*ABS(RFR_spot_no_VA!AM128)),5))</f>
        <v>4.4049999999999999E-2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4.589E-2</v>
      </c>
      <c r="BD128" s="14"/>
      <c r="BE128" s="12"/>
    </row>
    <row r="129" spans="1:57" ht="13.65" customHeight="1" x14ac:dyDescent="0.35">
      <c r="A129" s="12"/>
      <c r="B129" s="12">
        <f>RFR_spot_no_VA!B129</f>
        <v>119</v>
      </c>
      <c r="C129" s="13">
        <f>IF(C$2="","",ROUND(RFR_spot_no_VA!C129+MAX(0.01,Shocks!$E129*ABS(RFR_spot_no_VA!C129)),5))</f>
        <v>4.2619999999999998E-2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4.7739999999999998E-2</v>
      </c>
      <c r="AK129" s="13" t="str">
        <f>IF(AK$2="","",ROUND(RFR_spot_no_VA!AK129+MAX(0.01,Shocks!$E129*ABS(RFR_spot_no_VA!AK129)),5))</f>
        <v/>
      </c>
      <c r="AL129" s="13" t="str">
        <f>IF(AL$2="","",ROUND(RFR_spot_no_VA!AL129+MAX(0.01,Shocks!$E129*ABS(RFR_spot_no_VA!AL129)),5))</f>
        <v/>
      </c>
      <c r="AM129" s="13">
        <f>IF(AM$2="","",ROUND(RFR_spot_no_VA!AM129+MAX(0.01,Shocks!$E129*ABS(RFR_spot_no_VA!AM129)),5))</f>
        <v>4.4040000000000003E-2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4.5859999999999998E-2</v>
      </c>
      <c r="BD129" s="14"/>
      <c r="BE129" s="12"/>
    </row>
    <row r="130" spans="1:57" ht="13.65" customHeight="1" x14ac:dyDescent="0.35">
      <c r="A130" s="12"/>
      <c r="B130" s="15">
        <f>RFR_spot_no_VA!B130</f>
        <v>120</v>
      </c>
      <c r="C130" s="16">
        <f>IF(C$2="","",ROUND(RFR_spot_no_VA!C130+MAX(0.01,Shocks!$E130*ABS(RFR_spot_no_VA!C130)),5))</f>
        <v>4.2619999999999998E-2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4.7699999999999999E-2</v>
      </c>
      <c r="AK130" s="16" t="str">
        <f>IF(AK$2="","",ROUND(RFR_spot_no_VA!AK130+MAX(0.01,Shocks!$E130*ABS(RFR_spot_no_VA!AK130)),5))</f>
        <v/>
      </c>
      <c r="AL130" s="16" t="str">
        <f>IF(AL$2="","",ROUND(RFR_spot_no_VA!AL130+MAX(0.01,Shocks!$E130*ABS(RFR_spot_no_VA!AL130)),5))</f>
        <v/>
      </c>
      <c r="AM130" s="16">
        <f>IF(AM$2="","",ROUND(RFR_spot_no_VA!AM130+MAX(0.01,Shocks!$E130*ABS(RFR_spot_no_VA!AM130)),5))</f>
        <v>4.4040000000000003E-2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4.5839999999999999E-2</v>
      </c>
      <c r="BD130" s="14"/>
      <c r="BE130" s="12"/>
    </row>
    <row r="131" spans="1:57" ht="13.65" customHeight="1" x14ac:dyDescent="0.35">
      <c r="A131" s="12"/>
      <c r="B131" s="12">
        <f>RFR_spot_no_VA!B131</f>
        <v>121</v>
      </c>
      <c r="C131" s="13">
        <f>IF(C$2="","",ROUND(RFR_spot_no_VA!C131+MAX(0.01,Shocks!$E131*ABS(RFR_spot_no_VA!C131)),5))</f>
        <v>4.2630000000000001E-2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4.7660000000000001E-2</v>
      </c>
      <c r="AK131" s="13" t="str">
        <f>IF(AK$2="","",ROUND(RFR_spot_no_VA!AK131+MAX(0.01,Shocks!$E131*ABS(RFR_spot_no_VA!AK131)),5))</f>
        <v/>
      </c>
      <c r="AL131" s="13" t="str">
        <f>IF(AL$2="","",ROUND(RFR_spot_no_VA!AL131+MAX(0.01,Shocks!$E131*ABS(RFR_spot_no_VA!AL131)),5))</f>
        <v/>
      </c>
      <c r="AM131" s="13">
        <f>IF(AM$2="","",ROUND(RFR_spot_no_VA!AM131+MAX(0.01,Shocks!$E131*ABS(RFR_spot_no_VA!AM131)),5))</f>
        <v>4.403E-2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4.5809999999999997E-2</v>
      </c>
      <c r="BD131" s="14"/>
      <c r="BE131" s="12"/>
    </row>
    <row r="132" spans="1:57" ht="13.65" customHeight="1" x14ac:dyDescent="0.35">
      <c r="A132" s="12"/>
      <c r="B132" s="12">
        <f>RFR_spot_no_VA!B132</f>
        <v>122</v>
      </c>
      <c r="C132" s="13">
        <f>IF(C$2="","",ROUND(RFR_spot_no_VA!C132+MAX(0.01,Shocks!$E132*ABS(RFR_spot_no_VA!C132)),5))</f>
        <v>4.2630000000000001E-2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4.7620000000000003E-2</v>
      </c>
      <c r="AK132" s="13" t="str">
        <f>IF(AK$2="","",ROUND(RFR_spot_no_VA!AK132+MAX(0.01,Shocks!$E132*ABS(RFR_spot_no_VA!AK132)),5))</f>
        <v/>
      </c>
      <c r="AL132" s="13" t="str">
        <f>IF(AL$2="","",ROUND(RFR_spot_no_VA!AL132+MAX(0.01,Shocks!$E132*ABS(RFR_spot_no_VA!AL132)),5))</f>
        <v/>
      </c>
      <c r="AM132" s="13">
        <f>IF(AM$2="","",ROUND(RFR_spot_no_VA!AM132+MAX(0.01,Shocks!$E132*ABS(RFR_spot_no_VA!AM132)),5))</f>
        <v>4.4019999999999997E-2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4.5789999999999997E-2</v>
      </c>
      <c r="BD132" s="14"/>
      <c r="BE132" s="12"/>
    </row>
    <row r="133" spans="1:57" ht="13.65" customHeight="1" x14ac:dyDescent="0.35">
      <c r="A133" s="12"/>
      <c r="B133" s="12">
        <f>RFR_spot_no_VA!B133</f>
        <v>123</v>
      </c>
      <c r="C133" s="13">
        <f>IF(C$2="","",ROUND(RFR_spot_no_VA!C133+MAX(0.01,Shocks!$E133*ABS(RFR_spot_no_VA!C133)),5))</f>
        <v>4.2630000000000001E-2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4.759E-2</v>
      </c>
      <c r="AK133" s="13" t="str">
        <f>IF(AK$2="","",ROUND(RFR_spot_no_VA!AK133+MAX(0.01,Shocks!$E133*ABS(RFR_spot_no_VA!AK133)),5))</f>
        <v/>
      </c>
      <c r="AL133" s="13" t="str">
        <f>IF(AL$2="","",ROUND(RFR_spot_no_VA!AL133+MAX(0.01,Shocks!$E133*ABS(RFR_spot_no_VA!AL133)),5))</f>
        <v/>
      </c>
      <c r="AM133" s="13">
        <f>IF(AM$2="","",ROUND(RFR_spot_no_VA!AM133+MAX(0.01,Shocks!$E133*ABS(RFR_spot_no_VA!AM133)),5))</f>
        <v>4.4010000000000001E-2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4.5769999999999998E-2</v>
      </c>
      <c r="BD133" s="14"/>
      <c r="BE133" s="12"/>
    </row>
    <row r="134" spans="1:57" ht="13.65" customHeight="1" x14ac:dyDescent="0.35">
      <c r="A134" s="12"/>
      <c r="B134" s="12">
        <f>RFR_spot_no_VA!B134</f>
        <v>124</v>
      </c>
      <c r="C134" s="13">
        <f>IF(C$2="","",ROUND(RFR_spot_no_VA!C134+MAX(0.01,Shocks!$E134*ABS(RFR_spot_no_VA!C134)),5))</f>
        <v>4.2630000000000001E-2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4.7550000000000002E-2</v>
      </c>
      <c r="AK134" s="13" t="str">
        <f>IF(AK$2="","",ROUND(RFR_spot_no_VA!AK134+MAX(0.01,Shocks!$E134*ABS(RFR_spot_no_VA!AK134)),5))</f>
        <v/>
      </c>
      <c r="AL134" s="13" t="str">
        <f>IF(AL$2="","",ROUND(RFR_spot_no_VA!AL134+MAX(0.01,Shocks!$E134*ABS(RFR_spot_no_VA!AL134)),5))</f>
        <v/>
      </c>
      <c r="AM134" s="13">
        <f>IF(AM$2="","",ROUND(RFR_spot_no_VA!AM134+MAX(0.01,Shocks!$E134*ABS(RFR_spot_no_VA!AM134)),5))</f>
        <v>4.3999999999999997E-2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4.5749999999999999E-2</v>
      </c>
      <c r="BD134" s="14"/>
      <c r="BE134" s="12"/>
    </row>
    <row r="135" spans="1:57" ht="13.65" customHeight="1" x14ac:dyDescent="0.35">
      <c r="A135" s="12"/>
      <c r="B135" s="15">
        <f>RFR_spot_no_VA!B135</f>
        <v>125</v>
      </c>
      <c r="C135" s="16">
        <f>IF(C$2="","",ROUND(RFR_spot_no_VA!C135+MAX(0.01,Shocks!$E135*ABS(RFR_spot_no_VA!C135)),5))</f>
        <v>4.2639999999999997E-2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4.7509999999999997E-2</v>
      </c>
      <c r="AK135" s="16" t="str">
        <f>IF(AK$2="","",ROUND(RFR_spot_no_VA!AK135+MAX(0.01,Shocks!$E135*ABS(RFR_spot_no_VA!AK135)),5))</f>
        <v/>
      </c>
      <c r="AL135" s="16" t="str">
        <f>IF(AL$2="","",ROUND(RFR_spot_no_VA!AL135+MAX(0.01,Shocks!$E135*ABS(RFR_spot_no_VA!AL135)),5))</f>
        <v/>
      </c>
      <c r="AM135" s="16">
        <f>IF(AM$2="","",ROUND(RFR_spot_no_VA!AM135+MAX(0.01,Shocks!$E135*ABS(RFR_spot_no_VA!AM135)),5))</f>
        <v>4.3990000000000001E-2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4.5719999999999997E-2</v>
      </c>
      <c r="BD135" s="14"/>
      <c r="BE135" s="12"/>
    </row>
    <row r="136" spans="1:57" ht="13.65" customHeight="1" x14ac:dyDescent="0.35">
      <c r="A136" s="12"/>
      <c r="B136" s="12">
        <f>RFR_spot_no_VA!B136</f>
        <v>126</v>
      </c>
      <c r="C136" s="13">
        <f>IF(C$2="","",ROUND(RFR_spot_no_VA!C136+MAX(0.01,Shocks!$E136*ABS(RFR_spot_no_VA!C136)),5))</f>
        <v>4.2639999999999997E-2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4.7480000000000001E-2</v>
      </c>
      <c r="AK136" s="13" t="str">
        <f>IF(AK$2="","",ROUND(RFR_spot_no_VA!AK136+MAX(0.01,Shocks!$E136*ABS(RFR_spot_no_VA!AK136)),5))</f>
        <v/>
      </c>
      <c r="AL136" s="13" t="str">
        <f>IF(AL$2="","",ROUND(RFR_spot_no_VA!AL136+MAX(0.01,Shocks!$E136*ABS(RFR_spot_no_VA!AL136)),5))</f>
        <v/>
      </c>
      <c r="AM136" s="13">
        <f>IF(AM$2="","",ROUND(RFR_spot_no_VA!AM136+MAX(0.01,Shocks!$E136*ABS(RFR_spot_no_VA!AM136)),5))</f>
        <v>4.3990000000000001E-2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4.5699999999999998E-2</v>
      </c>
      <c r="BD136" s="14"/>
      <c r="BE136" s="12"/>
    </row>
    <row r="137" spans="1:57" ht="13.65" customHeight="1" x14ac:dyDescent="0.35">
      <c r="A137" s="12"/>
      <c r="B137" s="12">
        <f>RFR_spot_no_VA!B137</f>
        <v>127</v>
      </c>
      <c r="C137" s="13">
        <f>IF(C$2="","",ROUND(RFR_spot_no_VA!C137+MAX(0.01,Shocks!$E137*ABS(RFR_spot_no_VA!C137)),5))</f>
        <v>4.2639999999999997E-2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4.7440000000000003E-2</v>
      </c>
      <c r="AK137" s="13" t="str">
        <f>IF(AK$2="","",ROUND(RFR_spot_no_VA!AK137+MAX(0.01,Shocks!$E137*ABS(RFR_spot_no_VA!AK137)),5))</f>
        <v/>
      </c>
      <c r="AL137" s="13" t="str">
        <f>IF(AL$2="","",ROUND(RFR_spot_no_VA!AL137+MAX(0.01,Shocks!$E137*ABS(RFR_spot_no_VA!AL137)),5))</f>
        <v/>
      </c>
      <c r="AM137" s="13">
        <f>IF(AM$2="","",ROUND(RFR_spot_no_VA!AM137+MAX(0.01,Shocks!$E137*ABS(RFR_spot_no_VA!AM137)),5))</f>
        <v>4.3979999999999998E-2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4.5679999999999998E-2</v>
      </c>
      <c r="BD137" s="14"/>
      <c r="BE137" s="12"/>
    </row>
    <row r="138" spans="1:57" ht="13.65" customHeight="1" x14ac:dyDescent="0.35">
      <c r="A138" s="12"/>
      <c r="B138" s="12">
        <f>RFR_spot_no_VA!B138</f>
        <v>128</v>
      </c>
      <c r="C138" s="13">
        <f>IF(C$2="","",ROUND(RFR_spot_no_VA!C138+MAX(0.01,Shocks!$E138*ABS(RFR_spot_no_VA!C138)),5))</f>
        <v>4.265E-2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4.7410000000000001E-2</v>
      </c>
      <c r="AK138" s="13" t="str">
        <f>IF(AK$2="","",ROUND(RFR_spot_no_VA!AK138+MAX(0.01,Shocks!$E138*ABS(RFR_spot_no_VA!AK138)),5))</f>
        <v/>
      </c>
      <c r="AL138" s="13" t="str">
        <f>IF(AL$2="","",ROUND(RFR_spot_no_VA!AL138+MAX(0.01,Shocks!$E138*ABS(RFR_spot_no_VA!AL138)),5))</f>
        <v/>
      </c>
      <c r="AM138" s="13">
        <f>IF(AM$2="","",ROUND(RFR_spot_no_VA!AM138+MAX(0.01,Shocks!$E138*ABS(RFR_spot_no_VA!AM138)),5))</f>
        <v>4.3970000000000002E-2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4.5659999999999999E-2</v>
      </c>
      <c r="BD138" s="14"/>
      <c r="BE138" s="12"/>
    </row>
    <row r="139" spans="1:57" ht="13.65" customHeight="1" x14ac:dyDescent="0.35">
      <c r="A139" s="12"/>
      <c r="B139" s="12">
        <f>RFR_spot_no_VA!B139</f>
        <v>129</v>
      </c>
      <c r="C139" s="13">
        <f>IF(C$2="","",ROUND(RFR_spot_no_VA!C139+MAX(0.01,Shocks!$E139*ABS(RFR_spot_no_VA!C139)),5))</f>
        <v>4.265E-2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4.7370000000000002E-2</v>
      </c>
      <c r="AK139" s="13" t="str">
        <f>IF(AK$2="","",ROUND(RFR_spot_no_VA!AK139+MAX(0.01,Shocks!$E139*ABS(RFR_spot_no_VA!AK139)),5))</f>
        <v/>
      </c>
      <c r="AL139" s="13" t="str">
        <f>IF(AL$2="","",ROUND(RFR_spot_no_VA!AL139+MAX(0.01,Shocks!$E139*ABS(RFR_spot_no_VA!AL139)),5))</f>
        <v/>
      </c>
      <c r="AM139" s="13">
        <f>IF(AM$2="","",ROUND(RFR_spot_no_VA!AM139+MAX(0.01,Shocks!$E139*ABS(RFR_spot_no_VA!AM139)),5))</f>
        <v>4.3959999999999999E-2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4.564E-2</v>
      </c>
      <c r="BD139" s="14"/>
      <c r="BE139" s="12"/>
    </row>
    <row r="140" spans="1:57" ht="13.65" customHeight="1" x14ac:dyDescent="0.35">
      <c r="A140" s="12"/>
      <c r="B140" s="15">
        <f>RFR_spot_no_VA!B140</f>
        <v>130</v>
      </c>
      <c r="C140" s="16">
        <f>IF(C$2="","",ROUND(RFR_spot_no_VA!C140+MAX(0.01,Shocks!$E140*ABS(RFR_spot_no_VA!C140)),5))</f>
        <v>4.265E-2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4.734E-2</v>
      </c>
      <c r="AK140" s="16" t="str">
        <f>IF(AK$2="","",ROUND(RFR_spot_no_VA!AK140+MAX(0.01,Shocks!$E140*ABS(RFR_spot_no_VA!AK140)),5))</f>
        <v/>
      </c>
      <c r="AL140" s="16" t="str">
        <f>IF(AL$2="","",ROUND(RFR_spot_no_VA!AL140+MAX(0.01,Shocks!$E140*ABS(RFR_spot_no_VA!AL140)),5))</f>
        <v/>
      </c>
      <c r="AM140" s="16">
        <f>IF(AM$2="","",ROUND(RFR_spot_no_VA!AM140+MAX(0.01,Shocks!$E140*ABS(RFR_spot_no_VA!AM140)),5))</f>
        <v>4.3959999999999999E-2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4.5620000000000001E-2</v>
      </c>
      <c r="BD140" s="14"/>
      <c r="BE140" s="12"/>
    </row>
    <row r="141" spans="1:57" ht="13.65" customHeight="1" x14ac:dyDescent="0.35">
      <c r="A141" s="12"/>
      <c r="B141" s="12">
        <f>RFR_spot_no_VA!B141</f>
        <v>131</v>
      </c>
      <c r="C141" s="13">
        <f>IF(C$2="","",ROUND(RFR_spot_no_VA!C141+MAX(0.01,Shocks!$E141*ABS(RFR_spot_no_VA!C141)),5))</f>
        <v>4.265E-2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4.7300000000000002E-2</v>
      </c>
      <c r="AK141" s="13" t="str">
        <f>IF(AK$2="","",ROUND(RFR_spot_no_VA!AK141+MAX(0.01,Shocks!$E141*ABS(RFR_spot_no_VA!AK141)),5))</f>
        <v/>
      </c>
      <c r="AL141" s="13" t="str">
        <f>IF(AL$2="","",ROUND(RFR_spot_no_VA!AL141+MAX(0.01,Shocks!$E141*ABS(RFR_spot_no_VA!AL141)),5))</f>
        <v/>
      </c>
      <c r="AM141" s="13">
        <f>IF(AM$2="","",ROUND(RFR_spot_no_VA!AM141+MAX(0.01,Shocks!$E141*ABS(RFR_spot_no_VA!AM141)),5))</f>
        <v>4.3950000000000003E-2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4.5600000000000002E-2</v>
      </c>
      <c r="BD141" s="14"/>
      <c r="BE141" s="12"/>
    </row>
    <row r="142" spans="1:57" ht="13.65" customHeight="1" x14ac:dyDescent="0.35">
      <c r="A142" s="12"/>
      <c r="B142" s="12">
        <f>RFR_spot_no_VA!B142</f>
        <v>132</v>
      </c>
      <c r="C142" s="13">
        <f>IF(C$2="","",ROUND(RFR_spot_no_VA!C142+MAX(0.01,Shocks!$E142*ABS(RFR_spot_no_VA!C142)),5))</f>
        <v>4.2659999999999997E-2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4.727E-2</v>
      </c>
      <c r="AK142" s="13" t="str">
        <f>IF(AK$2="","",ROUND(RFR_spot_no_VA!AK142+MAX(0.01,Shocks!$E142*ABS(RFR_spot_no_VA!AK142)),5))</f>
        <v/>
      </c>
      <c r="AL142" s="13" t="str">
        <f>IF(AL$2="","",ROUND(RFR_spot_no_VA!AL142+MAX(0.01,Shocks!$E142*ABS(RFR_spot_no_VA!AL142)),5))</f>
        <v/>
      </c>
      <c r="AM142" s="13">
        <f>IF(AM$2="","",ROUND(RFR_spot_no_VA!AM142+MAX(0.01,Shocks!$E142*ABS(RFR_spot_no_VA!AM142)),5))</f>
        <v>4.394E-2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4.5580000000000002E-2</v>
      </c>
      <c r="BD142" s="14"/>
      <c r="BE142" s="12"/>
    </row>
    <row r="143" spans="1:57" ht="13.65" customHeight="1" x14ac:dyDescent="0.35">
      <c r="A143" s="12"/>
      <c r="B143" s="12">
        <f>RFR_spot_no_VA!B143</f>
        <v>133</v>
      </c>
      <c r="C143" s="13">
        <f>IF(C$2="","",ROUND(RFR_spot_no_VA!C143+MAX(0.01,Shocks!$E143*ABS(RFR_spot_no_VA!C143)),5))</f>
        <v>4.2659999999999997E-2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4.7239999999999997E-2</v>
      </c>
      <c r="AK143" s="13" t="str">
        <f>IF(AK$2="","",ROUND(RFR_spot_no_VA!AK143+MAX(0.01,Shocks!$E143*ABS(RFR_spot_no_VA!AK143)),5))</f>
        <v/>
      </c>
      <c r="AL143" s="13" t="str">
        <f>IF(AL$2="","",ROUND(RFR_spot_no_VA!AL143+MAX(0.01,Shocks!$E143*ABS(RFR_spot_no_VA!AL143)),5))</f>
        <v/>
      </c>
      <c r="AM143" s="13">
        <f>IF(AM$2="","",ROUND(RFR_spot_no_VA!AM143+MAX(0.01,Shocks!$E143*ABS(RFR_spot_no_VA!AM143)),5))</f>
        <v>4.3929999999999997E-2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4.5560000000000003E-2</v>
      </c>
      <c r="BD143" s="14"/>
      <c r="BE143" s="12"/>
    </row>
    <row r="144" spans="1:57" ht="13.65" customHeight="1" x14ac:dyDescent="0.35">
      <c r="A144" s="12"/>
      <c r="B144" s="12">
        <f>RFR_spot_no_VA!B144</f>
        <v>134</v>
      </c>
      <c r="C144" s="13">
        <f>IF(C$2="","",ROUND(RFR_spot_no_VA!C144+MAX(0.01,Shocks!$E144*ABS(RFR_spot_no_VA!C144)),5))</f>
        <v>4.2659999999999997E-2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4.7210000000000002E-2</v>
      </c>
      <c r="AK144" s="13" t="str">
        <f>IF(AK$2="","",ROUND(RFR_spot_no_VA!AK144+MAX(0.01,Shocks!$E144*ABS(RFR_spot_no_VA!AK144)),5))</f>
        <v/>
      </c>
      <c r="AL144" s="13" t="str">
        <f>IF(AL$2="","",ROUND(RFR_spot_no_VA!AL144+MAX(0.01,Shocks!$E144*ABS(RFR_spot_no_VA!AL144)),5))</f>
        <v/>
      </c>
      <c r="AM144" s="13">
        <f>IF(AM$2="","",ROUND(RFR_spot_no_VA!AM144+MAX(0.01,Shocks!$E144*ABS(RFR_spot_no_VA!AM144)),5))</f>
        <v>4.3929999999999997E-2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4.5539999999999997E-2</v>
      </c>
      <c r="BD144" s="14"/>
      <c r="BE144" s="12"/>
    </row>
    <row r="145" spans="1:57" ht="13.65" customHeight="1" x14ac:dyDescent="0.35">
      <c r="A145" s="12"/>
      <c r="B145" s="15">
        <f>RFR_spot_no_VA!B145</f>
        <v>135</v>
      </c>
      <c r="C145" s="16">
        <f>IF(C$2="","",ROUND(RFR_spot_no_VA!C145+MAX(0.01,Shocks!$E145*ABS(RFR_spot_no_VA!C145)),5))</f>
        <v>4.2659999999999997E-2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4.718E-2</v>
      </c>
      <c r="AK145" s="16" t="str">
        <f>IF(AK$2="","",ROUND(RFR_spot_no_VA!AK145+MAX(0.01,Shocks!$E145*ABS(RFR_spot_no_VA!AK145)),5))</f>
        <v/>
      </c>
      <c r="AL145" s="16" t="str">
        <f>IF(AL$2="","",ROUND(RFR_spot_no_VA!AL145+MAX(0.01,Shocks!$E145*ABS(RFR_spot_no_VA!AL145)),5))</f>
        <v/>
      </c>
      <c r="AM145" s="16">
        <f>IF(AM$2="","",ROUND(RFR_spot_no_VA!AM145+MAX(0.01,Shocks!$E145*ABS(RFR_spot_no_VA!AM145)),5))</f>
        <v>4.3920000000000001E-2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4.5519999999999998E-2</v>
      </c>
      <c r="BD145" s="14"/>
      <c r="BE145" s="12"/>
    </row>
    <row r="146" spans="1:57" ht="13.65" customHeight="1" x14ac:dyDescent="0.35">
      <c r="A146" s="12"/>
      <c r="B146" s="12">
        <f>RFR_spot_no_VA!B146</f>
        <v>136</v>
      </c>
      <c r="C146" s="13">
        <f>IF(C$2="","",ROUND(RFR_spot_no_VA!C146+MAX(0.01,Shocks!$E146*ABS(RFR_spot_no_VA!C146)),5))</f>
        <v>4.267E-2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4.7149999999999997E-2</v>
      </c>
      <c r="AK146" s="13" t="str">
        <f>IF(AK$2="","",ROUND(RFR_spot_no_VA!AK146+MAX(0.01,Shocks!$E146*ABS(RFR_spot_no_VA!AK146)),5))</f>
        <v/>
      </c>
      <c r="AL146" s="13" t="str">
        <f>IF(AL$2="","",ROUND(RFR_spot_no_VA!AL146+MAX(0.01,Shocks!$E146*ABS(RFR_spot_no_VA!AL146)),5))</f>
        <v/>
      </c>
      <c r="AM146" s="13">
        <f>IF(AM$2="","",ROUND(RFR_spot_no_VA!AM146+MAX(0.01,Shocks!$E146*ABS(RFR_spot_no_VA!AM146)),5))</f>
        <v>4.3909999999999998E-2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4.5499999999999999E-2</v>
      </c>
      <c r="BD146" s="14"/>
      <c r="BE146" s="12"/>
    </row>
    <row r="147" spans="1:57" ht="13.65" customHeight="1" x14ac:dyDescent="0.35">
      <c r="A147" s="12"/>
      <c r="B147" s="12">
        <f>RFR_spot_no_VA!B147</f>
        <v>137</v>
      </c>
      <c r="C147" s="13">
        <f>IF(C$2="","",ROUND(RFR_spot_no_VA!C147+MAX(0.01,Shocks!$E147*ABS(RFR_spot_no_VA!C147)),5))</f>
        <v>4.267E-2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4.7120000000000002E-2</v>
      </c>
      <c r="AK147" s="13" t="str">
        <f>IF(AK$2="","",ROUND(RFR_spot_no_VA!AK147+MAX(0.01,Shocks!$E147*ABS(RFR_spot_no_VA!AK147)),5))</f>
        <v/>
      </c>
      <c r="AL147" s="13" t="str">
        <f>IF(AL$2="","",ROUND(RFR_spot_no_VA!AL147+MAX(0.01,Shocks!$E147*ABS(RFR_spot_no_VA!AL147)),5))</f>
        <v/>
      </c>
      <c r="AM147" s="13">
        <f>IF(AM$2="","",ROUND(RFR_spot_no_VA!AM147+MAX(0.01,Shocks!$E147*ABS(RFR_spot_no_VA!AM147)),5))</f>
        <v>4.3909999999999998E-2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4.548E-2</v>
      </c>
      <c r="BD147" s="14"/>
      <c r="BE147" s="12"/>
    </row>
    <row r="148" spans="1:57" ht="13.65" customHeight="1" x14ac:dyDescent="0.35">
      <c r="A148" s="12"/>
      <c r="B148" s="12">
        <f>RFR_spot_no_VA!B148</f>
        <v>138</v>
      </c>
      <c r="C148" s="13">
        <f>IF(C$2="","",ROUND(RFR_spot_no_VA!C148+MAX(0.01,Shocks!$E148*ABS(RFR_spot_no_VA!C148)),5))</f>
        <v>4.267E-2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4.709E-2</v>
      </c>
      <c r="AK148" s="13" t="str">
        <f>IF(AK$2="","",ROUND(RFR_spot_no_VA!AK148+MAX(0.01,Shocks!$E148*ABS(RFR_spot_no_VA!AK148)),5))</f>
        <v/>
      </c>
      <c r="AL148" s="13" t="str">
        <f>IF(AL$2="","",ROUND(RFR_spot_no_VA!AL148+MAX(0.01,Shocks!$E148*ABS(RFR_spot_no_VA!AL148)),5))</f>
        <v/>
      </c>
      <c r="AM148" s="13">
        <f>IF(AM$2="","",ROUND(RFR_spot_no_VA!AM148+MAX(0.01,Shocks!$E148*ABS(RFR_spot_no_VA!AM148)),5))</f>
        <v>4.3900000000000002E-2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4.5469999999999997E-2</v>
      </c>
      <c r="BD148" s="14"/>
      <c r="BE148" s="12"/>
    </row>
    <row r="149" spans="1:57" ht="13.65" customHeight="1" x14ac:dyDescent="0.35">
      <c r="A149" s="12"/>
      <c r="B149" s="12">
        <f>RFR_spot_no_VA!B149</f>
        <v>139</v>
      </c>
      <c r="C149" s="13">
        <f>IF(C$2="","",ROUND(RFR_spot_no_VA!C149+MAX(0.01,Shocks!$E149*ABS(RFR_spot_no_VA!C149)),5))</f>
        <v>4.267E-2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4.7059999999999998E-2</v>
      </c>
      <c r="AK149" s="13" t="str">
        <f>IF(AK$2="","",ROUND(RFR_spot_no_VA!AK149+MAX(0.01,Shocks!$E149*ABS(RFR_spot_no_VA!AK149)),5))</f>
        <v/>
      </c>
      <c r="AL149" s="13" t="str">
        <f>IF(AL$2="","",ROUND(RFR_spot_no_VA!AL149+MAX(0.01,Shocks!$E149*ABS(RFR_spot_no_VA!AL149)),5))</f>
        <v/>
      </c>
      <c r="AM149" s="13">
        <f>IF(AM$2="","",ROUND(RFR_spot_no_VA!AM149+MAX(0.01,Shocks!$E149*ABS(RFR_spot_no_VA!AM149)),5))</f>
        <v>4.3889999999999998E-2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4.5449999999999997E-2</v>
      </c>
      <c r="BD149" s="14"/>
      <c r="BE149" s="12"/>
    </row>
    <row r="150" spans="1:57" ht="13.65" customHeight="1" x14ac:dyDescent="0.35">
      <c r="A150" s="12"/>
      <c r="B150" s="15">
        <f>RFR_spot_no_VA!B150</f>
        <v>140</v>
      </c>
      <c r="C150" s="16">
        <f>IF(C$2="","",ROUND(RFR_spot_no_VA!C150+MAX(0.01,Shocks!$E150*ABS(RFR_spot_no_VA!C150)),5))</f>
        <v>4.2680000000000003E-2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4.7030000000000002E-2</v>
      </c>
      <c r="AK150" s="16" t="str">
        <f>IF(AK$2="","",ROUND(RFR_spot_no_VA!AK150+MAX(0.01,Shocks!$E150*ABS(RFR_spot_no_VA!AK150)),5))</f>
        <v/>
      </c>
      <c r="AL150" s="16" t="str">
        <f>IF(AL$2="","",ROUND(RFR_spot_no_VA!AL150+MAX(0.01,Shocks!$E150*ABS(RFR_spot_no_VA!AL150)),5))</f>
        <v/>
      </c>
      <c r="AM150" s="16">
        <f>IF(AM$2="","",ROUND(RFR_spot_no_VA!AM150+MAX(0.01,Shocks!$E150*ABS(RFR_spot_no_VA!AM150)),5))</f>
        <v>4.3889999999999998E-2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4.5429999999999998E-2</v>
      </c>
      <c r="BD150" s="14"/>
      <c r="BE150" s="12"/>
    </row>
    <row r="151" spans="1:57" ht="13.65" customHeight="1" x14ac:dyDescent="0.35">
      <c r="A151" s="12"/>
      <c r="B151" s="12">
        <f>RFR_spot_no_VA!B151</f>
        <v>141</v>
      </c>
      <c r="C151" s="13">
        <f>IF(C$2="","",ROUND(RFR_spot_no_VA!C151+MAX(0.01,Shocks!$E151*ABS(RFR_spot_no_VA!C151)),5))</f>
        <v>4.2680000000000003E-2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4.7E-2</v>
      </c>
      <c r="AK151" s="13" t="str">
        <f>IF(AK$2="","",ROUND(RFR_spot_no_VA!AK151+MAX(0.01,Shocks!$E151*ABS(RFR_spot_no_VA!AK151)),5))</f>
        <v/>
      </c>
      <c r="AL151" s="13" t="str">
        <f>IF(AL$2="","",ROUND(RFR_spot_no_VA!AL151+MAX(0.01,Shocks!$E151*ABS(RFR_spot_no_VA!AL151)),5))</f>
        <v/>
      </c>
      <c r="AM151" s="13">
        <f>IF(AM$2="","",ROUND(RFR_spot_no_VA!AM151+MAX(0.01,Shocks!$E151*ABS(RFR_spot_no_VA!AM151)),5))</f>
        <v>4.3880000000000002E-2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4.5409999999999999E-2</v>
      </c>
      <c r="BD151" s="14"/>
      <c r="BE151" s="12"/>
    </row>
    <row r="152" spans="1:57" ht="13.65" customHeight="1" x14ac:dyDescent="0.35">
      <c r="A152" s="12"/>
      <c r="B152" s="12">
        <f>RFR_spot_no_VA!B152</f>
        <v>142</v>
      </c>
      <c r="C152" s="13">
        <f>IF(C$2="","",ROUND(RFR_spot_no_VA!C152+MAX(0.01,Shocks!$E152*ABS(RFR_spot_no_VA!C152)),5))</f>
        <v>4.2680000000000003E-2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4.6969999999999998E-2</v>
      </c>
      <c r="AK152" s="13" t="str">
        <f>IF(AK$2="","",ROUND(RFR_spot_no_VA!AK152+MAX(0.01,Shocks!$E152*ABS(RFR_spot_no_VA!AK152)),5))</f>
        <v/>
      </c>
      <c r="AL152" s="13" t="str">
        <f>IF(AL$2="","",ROUND(RFR_spot_no_VA!AL152+MAX(0.01,Shocks!$E152*ABS(RFR_spot_no_VA!AL152)),5))</f>
        <v/>
      </c>
      <c r="AM152" s="13">
        <f>IF(AM$2="","",ROUND(RFR_spot_no_VA!AM152+MAX(0.01,Shocks!$E152*ABS(RFR_spot_no_VA!AM152)),5))</f>
        <v>4.3880000000000002E-2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4.5400000000000003E-2</v>
      </c>
      <c r="BD152" s="14"/>
      <c r="BE152" s="12"/>
    </row>
    <row r="153" spans="1:57" ht="13.65" customHeight="1" x14ac:dyDescent="0.35">
      <c r="A153" s="12"/>
      <c r="B153" s="12">
        <f>RFR_spot_no_VA!B153</f>
        <v>143</v>
      </c>
      <c r="C153" s="13">
        <f>IF(C$2="","",ROUND(RFR_spot_no_VA!C153+MAX(0.01,Shocks!$E153*ABS(RFR_spot_no_VA!C153)),5))</f>
        <v>4.2680000000000003E-2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4.6940000000000003E-2</v>
      </c>
      <c r="AK153" s="13" t="str">
        <f>IF(AK$2="","",ROUND(RFR_spot_no_VA!AK153+MAX(0.01,Shocks!$E153*ABS(RFR_spot_no_VA!AK153)),5))</f>
        <v/>
      </c>
      <c r="AL153" s="13" t="str">
        <f>IF(AL$2="","",ROUND(RFR_spot_no_VA!AL153+MAX(0.01,Shocks!$E153*ABS(RFR_spot_no_VA!AL153)),5))</f>
        <v/>
      </c>
      <c r="AM153" s="13">
        <f>IF(AM$2="","",ROUND(RFR_spot_no_VA!AM153+MAX(0.01,Shocks!$E153*ABS(RFR_spot_no_VA!AM153)),5))</f>
        <v>4.3869999999999999E-2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4.5379999999999997E-2</v>
      </c>
      <c r="BD153" s="14"/>
      <c r="BE153" s="12"/>
    </row>
    <row r="154" spans="1:57" ht="13.65" customHeight="1" x14ac:dyDescent="0.35">
      <c r="A154" s="12"/>
      <c r="B154" s="12">
        <f>RFR_spot_no_VA!B154</f>
        <v>144</v>
      </c>
      <c r="C154" s="13">
        <f>IF(C$2="","",ROUND(RFR_spot_no_VA!C154+MAX(0.01,Shocks!$E154*ABS(RFR_spot_no_VA!C154)),5))</f>
        <v>4.2689999999999999E-2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4.691E-2</v>
      </c>
      <c r="AK154" s="13" t="str">
        <f>IF(AK$2="","",ROUND(RFR_spot_no_VA!AK154+MAX(0.01,Shocks!$E154*ABS(RFR_spot_no_VA!AK154)),5))</f>
        <v/>
      </c>
      <c r="AL154" s="13" t="str">
        <f>IF(AL$2="","",ROUND(RFR_spot_no_VA!AL154+MAX(0.01,Shocks!$E154*ABS(RFR_spot_no_VA!AL154)),5))</f>
        <v/>
      </c>
      <c r="AM154" s="13">
        <f>IF(AM$2="","",ROUND(RFR_spot_no_VA!AM154+MAX(0.01,Shocks!$E154*ABS(RFR_spot_no_VA!AM154)),5))</f>
        <v>4.3860000000000003E-2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4.5359999999999998E-2</v>
      </c>
      <c r="BD154" s="14"/>
      <c r="BE154" s="12"/>
    </row>
    <row r="155" spans="1:57" ht="13.65" customHeight="1" x14ac:dyDescent="0.35">
      <c r="A155" s="12"/>
      <c r="B155" s="15">
        <f>RFR_spot_no_VA!B155</f>
        <v>145</v>
      </c>
      <c r="C155" s="16">
        <f>IF(C$2="","",ROUND(RFR_spot_no_VA!C155+MAX(0.01,Shocks!$E155*ABS(RFR_spot_no_VA!C155)),5))</f>
        <v>4.2689999999999999E-2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4.6890000000000001E-2</v>
      </c>
      <c r="AK155" s="16" t="str">
        <f>IF(AK$2="","",ROUND(RFR_spot_no_VA!AK155+MAX(0.01,Shocks!$E155*ABS(RFR_spot_no_VA!AK155)),5))</f>
        <v/>
      </c>
      <c r="AL155" s="16" t="str">
        <f>IF(AL$2="","",ROUND(RFR_spot_no_VA!AL155+MAX(0.01,Shocks!$E155*ABS(RFR_spot_no_VA!AL155)),5))</f>
        <v/>
      </c>
      <c r="AM155" s="16">
        <f>IF(AM$2="","",ROUND(RFR_spot_no_VA!AM155+MAX(0.01,Shocks!$E155*ABS(RFR_spot_no_VA!AM155)),5))</f>
        <v>4.3860000000000003E-2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4.5350000000000001E-2</v>
      </c>
      <c r="BD155" s="14"/>
      <c r="BE155" s="12"/>
    </row>
    <row r="156" spans="1:57" ht="13.65" customHeight="1" x14ac:dyDescent="0.35">
      <c r="A156" s="12"/>
      <c r="B156" s="12">
        <f>RFR_spot_no_VA!B156</f>
        <v>146</v>
      </c>
      <c r="C156" s="13">
        <f>IF(C$2="","",ROUND(RFR_spot_no_VA!C156+MAX(0.01,Shocks!$E156*ABS(RFR_spot_no_VA!C156)),5))</f>
        <v>4.2689999999999999E-2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4.6859999999999999E-2</v>
      </c>
      <c r="AK156" s="13" t="str">
        <f>IF(AK$2="","",ROUND(RFR_spot_no_VA!AK156+MAX(0.01,Shocks!$E156*ABS(RFR_spot_no_VA!AK156)),5))</f>
        <v/>
      </c>
      <c r="AL156" s="13" t="str">
        <f>IF(AL$2="","",ROUND(RFR_spot_no_VA!AL156+MAX(0.01,Shocks!$E156*ABS(RFR_spot_no_VA!AL156)),5))</f>
        <v/>
      </c>
      <c r="AM156" s="13">
        <f>IF(AM$2="","",ROUND(RFR_spot_no_VA!AM156+MAX(0.01,Shocks!$E156*ABS(RFR_spot_no_VA!AM156)),5))</f>
        <v>4.385E-2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4.5330000000000002E-2</v>
      </c>
      <c r="BD156" s="14"/>
      <c r="BE156" s="12"/>
    </row>
    <row r="157" spans="1:57" ht="13.65" customHeight="1" x14ac:dyDescent="0.35">
      <c r="A157" s="12"/>
      <c r="B157" s="12">
        <f>RFR_spot_no_VA!B157</f>
        <v>147</v>
      </c>
      <c r="C157" s="13">
        <f>IF(C$2="","",ROUND(RFR_spot_no_VA!C157+MAX(0.01,Shocks!$E157*ABS(RFR_spot_no_VA!C157)),5))</f>
        <v>4.2689999999999999E-2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4.6829999999999997E-2</v>
      </c>
      <c r="AK157" s="13" t="str">
        <f>IF(AK$2="","",ROUND(RFR_spot_no_VA!AK157+MAX(0.01,Shocks!$E157*ABS(RFR_spot_no_VA!AK157)),5))</f>
        <v/>
      </c>
      <c r="AL157" s="13" t="str">
        <f>IF(AL$2="","",ROUND(RFR_spot_no_VA!AL157+MAX(0.01,Shocks!$E157*ABS(RFR_spot_no_VA!AL157)),5))</f>
        <v/>
      </c>
      <c r="AM157" s="13">
        <f>IF(AM$2="","",ROUND(RFR_spot_no_VA!AM157+MAX(0.01,Shocks!$E157*ABS(RFR_spot_no_VA!AM157)),5))</f>
        <v>4.385E-2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4.5319999999999999E-2</v>
      </c>
      <c r="BD157" s="14"/>
      <c r="BE157" s="12"/>
    </row>
    <row r="158" spans="1:57" ht="13.65" customHeight="1" x14ac:dyDescent="0.35">
      <c r="A158" s="12"/>
      <c r="B158" s="12">
        <f>RFR_spot_no_VA!B158</f>
        <v>148</v>
      </c>
      <c r="C158" s="13">
        <f>IF(C$2="","",ROUND(RFR_spot_no_VA!C158+MAX(0.01,Shocks!$E158*ABS(RFR_spot_no_VA!C158)),5))</f>
        <v>4.2689999999999999E-2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4.6809999999999997E-2</v>
      </c>
      <c r="AK158" s="13" t="str">
        <f>IF(AK$2="","",ROUND(RFR_spot_no_VA!AK158+MAX(0.01,Shocks!$E158*ABS(RFR_spot_no_VA!AK158)),5))</f>
        <v/>
      </c>
      <c r="AL158" s="13" t="str">
        <f>IF(AL$2="","",ROUND(RFR_spot_no_VA!AL158+MAX(0.01,Shocks!$E158*ABS(RFR_spot_no_VA!AL158)),5))</f>
        <v/>
      </c>
      <c r="AM158" s="13">
        <f>IF(AM$2="","",ROUND(RFR_spot_no_VA!AM158+MAX(0.01,Shocks!$E158*ABS(RFR_spot_no_VA!AM158)),5))</f>
        <v>4.3839999999999997E-2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4.53E-2</v>
      </c>
      <c r="BD158" s="14"/>
      <c r="BE158" s="12"/>
    </row>
    <row r="159" spans="1:57" ht="13.65" customHeight="1" x14ac:dyDescent="0.35">
      <c r="A159" s="12"/>
      <c r="B159" s="12">
        <f>RFR_spot_no_VA!B159</f>
        <v>149</v>
      </c>
      <c r="C159" s="13">
        <f>IF(C$2="","",ROUND(RFR_spot_no_VA!C159+MAX(0.01,Shocks!$E159*ABS(RFR_spot_no_VA!C159)),5))</f>
        <v>4.2700000000000002E-2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4.6780000000000002E-2</v>
      </c>
      <c r="AK159" s="13" t="str">
        <f>IF(AK$2="","",ROUND(RFR_spot_no_VA!AK159+MAX(0.01,Shocks!$E159*ABS(RFR_spot_no_VA!AK159)),5))</f>
        <v/>
      </c>
      <c r="AL159" s="13" t="str">
        <f>IF(AL$2="","",ROUND(RFR_spot_no_VA!AL159+MAX(0.01,Shocks!$E159*ABS(RFR_spot_no_VA!AL159)),5))</f>
        <v/>
      </c>
      <c r="AM159" s="13">
        <f>IF(AM$2="","",ROUND(RFR_spot_no_VA!AM159+MAX(0.01,Shocks!$E159*ABS(RFR_spot_no_VA!AM159)),5))</f>
        <v>4.3830000000000001E-2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4.5280000000000001E-2</v>
      </c>
      <c r="BD159" s="14"/>
      <c r="BE159" s="12"/>
    </row>
    <row r="160" spans="1:57" ht="13.65" customHeight="1" x14ac:dyDescent="0.35">
      <c r="A160" s="12"/>
      <c r="B160" s="15">
        <f>RFR_spot_no_VA!B160</f>
        <v>150</v>
      </c>
      <c r="C160" s="16">
        <f>IF(C$2="","",ROUND(RFR_spot_no_VA!C160+MAX(0.01,Shocks!$E160*ABS(RFR_spot_no_VA!C160)),5))</f>
        <v>4.2700000000000002E-2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4.6760000000000003E-2</v>
      </c>
      <c r="AK160" s="16" t="str">
        <f>IF(AK$2="","",ROUND(RFR_spot_no_VA!AK160+MAX(0.01,Shocks!$E160*ABS(RFR_spot_no_VA!AK160)),5))</f>
        <v/>
      </c>
      <c r="AL160" s="16" t="str">
        <f>IF(AL$2="","",ROUND(RFR_spot_no_VA!AL160+MAX(0.01,Shocks!$E160*ABS(RFR_spot_no_VA!AL160)),5))</f>
        <v/>
      </c>
      <c r="AM160" s="16">
        <f>IF(AM$2="","",ROUND(RFR_spot_no_VA!AM160+MAX(0.01,Shocks!$E160*ABS(RFR_spot_no_VA!AM160)),5))</f>
        <v>4.3830000000000001E-2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4.5269999999999998E-2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NWyahb+6fWzQveudJoUn7kRJPqDk3Wdqmf3Tuiuzi/D+z/Wb38hZlDXMLCRWpeza3XF/QbhBZI3wMZSHBdaHng==" saltValue="3lbOgFNx0zwVYADNGDIK0A=="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EUR_31_05_2026_SWP_LLP_20_EXT_40_UFR_3.3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GB_31_05_2026_SWP_LLP_50_EXT_40_UFR_3.3</v>
      </c>
      <c r="AK3" s="8" t="str">
        <f>IF(RFR_spot_no_VA!AK3="","",RFR_spot_no_VA!AK3)</f>
        <v/>
      </c>
      <c r="AL3" s="8"/>
      <c r="AM3" s="8" t="str">
        <f>IF(RFR_spot_no_VA!AM3="","",RFR_spot_no_VA!AM3)</f>
        <v>CA_31_05_2026_SWP_LLP_30_EXT_40_UFR_3.3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US_31_05_2026_SWP_LLP_30_EXT_40_UFR_3.3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12"/>
      <c r="BE10" s="12"/>
    </row>
    <row r="11" spans="1:57" ht="13.65" customHeight="1" x14ac:dyDescent="0.35">
      <c r="A11" s="12"/>
      <c r="B11" s="12">
        <f>RFR_spot_no_VA!B11</f>
        <v>1</v>
      </c>
      <c r="C11" s="13">
        <f>IF(C$2="","",ROUND(IF(RFR_spot_no_VA!C11&lt;0, RFR_spot_no_VA!C11, RFR_spot_no_VA!C11 - Shocks!$D11*ABS(RFR_spot_no_VA!C11 )),5))</f>
        <v>6.4900000000000001E-3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1.009E-2</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6.28E-3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9.5499999999999995E-3</v>
      </c>
      <c r="BD11" s="14"/>
      <c r="BE11" s="12"/>
    </row>
    <row r="12" spans="1:57" ht="13.65" customHeight="1" x14ac:dyDescent="0.35">
      <c r="A12" s="12"/>
      <c r="B12" s="12">
        <f>RFR_spot_no_VA!B12</f>
        <v>2</v>
      </c>
      <c r="C12" s="13">
        <f>IF(C$2="","",ROUND(IF(RFR_spot_no_VA!C12&lt;0, RFR_spot_no_VA!C12, RFR_spot_no_VA!C12 - Shocks!$D12*ABS(RFR_spot_no_VA!C12 )),5))</f>
        <v>9.1900000000000003E-3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1.4290000000000001E-2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9.41E-3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1.3520000000000001E-2</v>
      </c>
      <c r="BD12" s="14"/>
      <c r="BE12" s="12"/>
    </row>
    <row r="13" spans="1:57" ht="13.65" customHeight="1" x14ac:dyDescent="0.35">
      <c r="A13" s="12"/>
      <c r="B13" s="12">
        <f>RFR_spot_no_VA!B13</f>
        <v>3</v>
      </c>
      <c r="C13" s="13">
        <f>IF(C$2="","",ROUND(IF(RFR_spot_no_VA!C13&lt;0, RFR_spot_no_VA!C13, RFR_spot_no_VA!C13 - Shocks!$D13*ABS(RFR_spot_no_VA!C13 )),5))</f>
        <v>1.155E-2</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1.7940000000000001E-2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1.2290000000000001E-2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1.6930000000000001E-2</v>
      </c>
      <c r="BD13" s="14"/>
      <c r="BE13" s="12"/>
    </row>
    <row r="14" spans="1:57" ht="13.65" customHeight="1" x14ac:dyDescent="0.35">
      <c r="A14" s="12"/>
      <c r="B14" s="12">
        <f>RFR_spot_no_VA!B14</f>
        <v>4</v>
      </c>
      <c r="C14" s="13">
        <f>IF(C$2="","",ROUND(IF(RFR_spot_no_VA!C14&lt;0, RFR_spot_no_VA!C14, RFR_spot_no_VA!C14 - Shocks!$D14*ABS(RFR_spot_no_VA!C14 )),5))</f>
        <v>1.3180000000000001E-2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2.0480000000000002E-2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1.4279999999999999E-2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1.924E-2</v>
      </c>
      <c r="BD14" s="14"/>
      <c r="BE14" s="12"/>
    </row>
    <row r="15" spans="1:57" ht="13.65" customHeight="1" x14ac:dyDescent="0.35">
      <c r="A15" s="12"/>
      <c r="B15" s="15">
        <f>RFR_spot_no_VA!B15</f>
        <v>5</v>
      </c>
      <c r="C15" s="16">
        <f>IF(C$2="","",ROUND(IF(RFR_spot_no_VA!C15&lt;0, RFR_spot_no_VA!C15, RFR_spot_no_VA!C15 - Shocks!$D15*ABS(RFR_spot_no_VA!C15 )),5))</f>
        <v>1.4409999999999999E-2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2.23E-2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1.5679999999999999E-2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2.087E-2</v>
      </c>
      <c r="BD15" s="14"/>
      <c r="BE15" s="12"/>
    </row>
    <row r="16" spans="1:57" ht="13.65" customHeight="1" x14ac:dyDescent="0.35">
      <c r="A16" s="12"/>
      <c r="B16" s="12">
        <f>RFR_spot_no_VA!B16</f>
        <v>6</v>
      </c>
      <c r="C16" s="13">
        <f>IF(C$2="","",ROUND(IF(RFR_spot_no_VA!C16&lt;0, RFR_spot_no_VA!C16, RFR_spot_no_VA!C16 - Shocks!$D16*ABS(RFR_spot_no_VA!C16 )),5))</f>
        <v>1.5689999999999999E-2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2.4209999999999999E-2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1.721E-2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2.2599999999999999E-2</v>
      </c>
      <c r="BD16" s="14"/>
      <c r="BE16" s="12"/>
    </row>
    <row r="17" spans="1:57" ht="13.65" customHeight="1" x14ac:dyDescent="0.35">
      <c r="A17" s="12"/>
      <c r="B17" s="12">
        <f>RFR_spot_no_VA!B17</f>
        <v>7</v>
      </c>
      <c r="C17" s="13">
        <f>IF(C$2="","",ROUND(IF(RFR_spot_no_VA!C17&lt;0, RFR_spot_no_VA!C17, RFR_spot_no_VA!C17 - Shocks!$D17*ABS(RFR_spot_no_VA!C17 )),5))</f>
        <v>1.678E-2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2.5819999999999999E-2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1.8540000000000001E-2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2.4E-2</v>
      </c>
      <c r="BD17" s="14"/>
      <c r="BE17" s="12"/>
    </row>
    <row r="18" spans="1:57" ht="13.65" customHeight="1" x14ac:dyDescent="0.35">
      <c r="A18" s="12"/>
      <c r="B18" s="12">
        <f>RFR_spot_no_VA!B18</f>
        <v>8</v>
      </c>
      <c r="C18" s="13">
        <f>IF(C$2="","",ROUND(IF(RFR_spot_no_VA!C18&lt;0, RFR_spot_no_VA!C18, RFR_spot_no_VA!C18 - Shocks!$D18*ABS(RFR_spot_no_VA!C18 )),5))</f>
        <v>1.7909999999999999E-2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2.7490000000000001E-2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1.992E-2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2.5430000000000001E-2</v>
      </c>
      <c r="BD18" s="14"/>
      <c r="BE18" s="12"/>
    </row>
    <row r="19" spans="1:57" ht="13.65" customHeight="1" x14ac:dyDescent="0.35">
      <c r="A19" s="12"/>
      <c r="B19" s="12">
        <f>RFR_spot_no_VA!B19</f>
        <v>9</v>
      </c>
      <c r="C19" s="13">
        <f>IF(C$2="","",ROUND(IF(RFR_spot_no_VA!C19&lt;0, RFR_spot_no_VA!C19, RFR_spot_no_VA!C19 - Shocks!$D19*ABS(RFR_spot_no_VA!C19 )),5))</f>
        <v>1.907E-2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2.9229999999999999E-2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2.1329999999999998E-2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2.6890000000000001E-2</v>
      </c>
      <c r="BD19" s="14"/>
      <c r="BE19" s="12"/>
    </row>
    <row r="20" spans="1:57" ht="13.65" customHeight="1" x14ac:dyDescent="0.35">
      <c r="A20" s="12"/>
      <c r="B20" s="15">
        <f>RFR_spot_no_VA!B20</f>
        <v>10</v>
      </c>
      <c r="C20" s="16">
        <f>IF(C$2="","",ROUND(IF(RFR_spot_no_VA!C20&lt;0, RFR_spot_no_VA!C20, RFR_spot_no_VA!C20 - Shocks!$D20*ABS(RFR_spot_no_VA!C20 )),5))</f>
        <v>2.009E-2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3.058E-2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2.24E-2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2.7990000000000001E-2</v>
      </c>
      <c r="BD20" s="14"/>
      <c r="BE20" s="12"/>
    </row>
    <row r="21" spans="1:57" ht="13.65" customHeight="1" x14ac:dyDescent="0.35">
      <c r="A21" s="12"/>
      <c r="B21" s="12">
        <f>RFR_spot_no_VA!B21</f>
        <v>11</v>
      </c>
      <c r="C21" s="13">
        <f>IF(C$2="","",ROUND(IF(RFR_spot_no_VA!C21&lt;0, RFR_spot_no_VA!C21, RFR_spot_no_VA!C21 - Shocks!$D21*ABS(RFR_spot_no_VA!C21 )),5))</f>
        <v>2.0590000000000001E-2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3.1489999999999997E-2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2.3089999999999999E-2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2.8709999999999999E-2</v>
      </c>
      <c r="BD21" s="14"/>
      <c r="BE21" s="12"/>
    </row>
    <row r="22" spans="1:57" ht="13.65" customHeight="1" x14ac:dyDescent="0.35">
      <c r="A22" s="12"/>
      <c r="B22" s="12">
        <f>RFR_spot_no_VA!B22</f>
        <v>12</v>
      </c>
      <c r="C22" s="13">
        <f>IF(C$2="","",ROUND(IF(RFR_spot_no_VA!C22&lt;0, RFR_spot_no_VA!C22, RFR_spot_no_VA!C22 - Shocks!$D22*ABS(RFR_spot_no_VA!C22 )),5))</f>
        <v>2.1239999999999998E-2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3.2399999999999998E-2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2.3730000000000001E-2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2.9430000000000001E-2</v>
      </c>
      <c r="BD22" s="14"/>
      <c r="BE22" s="12"/>
    </row>
    <row r="23" spans="1:57" ht="13.65" customHeight="1" x14ac:dyDescent="0.35">
      <c r="A23" s="12"/>
      <c r="B23" s="12">
        <f>RFR_spot_no_VA!B23</f>
        <v>13</v>
      </c>
      <c r="C23" s="13">
        <f>IF(C$2="","",ROUND(IF(RFR_spot_no_VA!C23&lt;0, RFR_spot_no_VA!C23, RFR_spot_no_VA!C23 - Shocks!$D23*ABS(RFR_spot_no_VA!C23 )),5))</f>
        <v>2.1839999999999998E-2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3.329E-2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2.4330000000000001E-2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3.015E-2</v>
      </c>
      <c r="BD23" s="14"/>
      <c r="BE23" s="12"/>
    </row>
    <row r="24" spans="1:57" ht="13.65" customHeight="1" x14ac:dyDescent="0.35">
      <c r="A24" s="12"/>
      <c r="B24" s="12">
        <f>RFR_spot_no_VA!B24</f>
        <v>14</v>
      </c>
      <c r="C24" s="13">
        <f>IF(C$2="","",ROUND(IF(RFR_spot_no_VA!C24&lt;0, RFR_spot_no_VA!C24, RFR_spot_no_VA!C24 - Shocks!$D24*ABS(RFR_spot_no_VA!C24 )),5))</f>
        <v>2.205E-2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3.3680000000000002E-2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2.4570000000000002E-2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3.0429999999999999E-2</v>
      </c>
      <c r="BD24" s="14"/>
      <c r="BE24" s="12"/>
    </row>
    <row r="25" spans="1:57" ht="13.65" customHeight="1" x14ac:dyDescent="0.35">
      <c r="A25" s="12"/>
      <c r="B25" s="15">
        <f>RFR_spot_no_VA!B25</f>
        <v>15</v>
      </c>
      <c r="C25" s="16">
        <f>IF(C$2="","",ROUND(IF(RFR_spot_no_VA!C25&lt;0, RFR_spot_no_VA!C25, RFR_spot_no_VA!C25 - Shocks!$D25*ABS(RFR_spot_no_VA!C25 )),5))</f>
        <v>2.2679999999999999E-2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3.4520000000000002E-2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2.5100000000000001E-2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3.1109999999999999E-2</v>
      </c>
      <c r="BD25" s="14"/>
      <c r="BE25" s="12"/>
    </row>
    <row r="26" spans="1:57" ht="13.65" customHeight="1" x14ac:dyDescent="0.35">
      <c r="A26" s="12"/>
      <c r="B26" s="12">
        <f>RFR_spot_no_VA!B26</f>
        <v>16</v>
      </c>
      <c r="C26" s="13">
        <f>IF(C$2="","",ROUND(IF(RFR_spot_no_VA!C26&lt;0, RFR_spot_no_VA!C26, RFR_spot_no_VA!C26 - Shocks!$D26*ABS(RFR_spot_no_VA!C26 )),5))</f>
        <v>2.2599999999999999E-2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3.4369999999999998E-2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2.494E-2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3.09E-2</v>
      </c>
      <c r="BD26" s="14"/>
      <c r="BE26" s="12"/>
    </row>
    <row r="27" spans="1:57" ht="13.65" customHeight="1" x14ac:dyDescent="0.35">
      <c r="A27" s="12"/>
      <c r="B27" s="12">
        <f>RFR_spot_no_VA!B27</f>
        <v>17</v>
      </c>
      <c r="C27" s="13">
        <f>IF(C$2="","",ROUND(IF(RFR_spot_no_VA!C27&lt;0, RFR_spot_no_VA!C27, RFR_spot_no_VA!C27 - Shocks!$D27*ABS(RFR_spot_no_VA!C27 )),5))</f>
        <v>2.2720000000000001E-2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3.465E-2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2.5090000000000001E-2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3.107E-2</v>
      </c>
      <c r="BD27" s="14"/>
      <c r="BE27" s="12"/>
    </row>
    <row r="28" spans="1:57" ht="13.65" customHeight="1" x14ac:dyDescent="0.35">
      <c r="A28" s="12"/>
      <c r="B28" s="12">
        <f>RFR_spot_no_VA!B28</f>
        <v>18</v>
      </c>
      <c r="C28" s="13">
        <f>IF(C$2="","",ROUND(IF(RFR_spot_no_VA!C28&lt;0, RFR_spot_no_VA!C28, RFR_spot_no_VA!C28 - Shocks!$D28*ABS(RFR_spot_no_VA!C28 )),5))</f>
        <v>2.2790000000000001E-2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3.49E-2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2.5219999999999999E-2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3.1210000000000002E-2</v>
      </c>
      <c r="BD28" s="14"/>
      <c r="BE28" s="12"/>
    </row>
    <row r="29" spans="1:57" ht="13.65" customHeight="1" x14ac:dyDescent="0.35">
      <c r="A29" s="12"/>
      <c r="B29" s="12">
        <f>RFR_spot_no_VA!B29</f>
        <v>19</v>
      </c>
      <c r="C29" s="13">
        <f>IF(C$2="","",ROUND(IF(RFR_spot_no_VA!C29&lt;0, RFR_spot_no_VA!C29, RFR_spot_no_VA!C29 - Shocks!$D29*ABS(RFR_spot_no_VA!C29 )),5))</f>
        <v>2.249E-2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3.4610000000000002E-2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2.4979999999999999E-2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3.0880000000000001E-2</v>
      </c>
      <c r="BD29" s="14"/>
      <c r="BE29" s="12"/>
    </row>
    <row r="30" spans="1:57" ht="13.65" customHeight="1" x14ac:dyDescent="0.35">
      <c r="A30" s="12"/>
      <c r="B30" s="15">
        <f>RFR_spot_no_VA!B30</f>
        <v>20</v>
      </c>
      <c r="C30" s="16">
        <f>IF(C$2="","",ROUND(IF(RFR_spot_no_VA!C30&lt;0, RFR_spot_no_VA!C30, RFR_spot_no_VA!C30 - Shocks!$D30*ABS(RFR_spot_no_VA!C30 )),5))</f>
        <v>2.2499999999999999E-2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3.4790000000000001E-2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2.5080000000000002E-2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3.0949999999999998E-2</v>
      </c>
      <c r="BD30" s="14"/>
      <c r="BE30" s="12"/>
    </row>
    <row r="31" spans="1:57" ht="13.65" customHeight="1" x14ac:dyDescent="0.35">
      <c r="A31" s="12"/>
      <c r="B31" s="12">
        <f>RFR_spot_no_VA!B31</f>
        <v>21</v>
      </c>
      <c r="C31" s="13">
        <f>IF(C$2="","",ROUND(IF(RFR_spot_no_VA!C31&lt;0, RFR_spot_no_VA!C31, RFR_spot_no_VA!C31 - Shocks!$D31*ABS(RFR_spot_no_VA!C31 )),5))</f>
        <v>2.2550000000000001E-2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3.5000000000000003E-2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2.5219999999999999E-2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3.1029999999999999E-2</v>
      </c>
      <c r="BD31" s="14"/>
      <c r="BE31" s="12"/>
    </row>
    <row r="32" spans="1:57" ht="13.65" customHeight="1" x14ac:dyDescent="0.35">
      <c r="A32" s="12"/>
      <c r="B32" s="12">
        <f>RFR_spot_no_VA!B32</f>
        <v>22</v>
      </c>
      <c r="C32" s="13">
        <f>IF(C$2="","",ROUND(IF(RFR_spot_no_VA!C32&lt;0, RFR_spot_no_VA!C32, RFR_spot_no_VA!C32 - Shocks!$D32*ABS(RFR_spot_no_VA!C32 )),5))</f>
        <v>2.2599999999999999E-2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3.517E-2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2.5329999999999998E-2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3.109E-2</v>
      </c>
      <c r="BD32" s="14"/>
      <c r="BE32" s="12"/>
    </row>
    <row r="33" spans="1:57" ht="13.65" customHeight="1" x14ac:dyDescent="0.35">
      <c r="A33" s="12"/>
      <c r="B33" s="12">
        <f>RFR_spot_no_VA!B33</f>
        <v>23</v>
      </c>
      <c r="C33" s="13">
        <f>IF(C$2="","",ROUND(IF(RFR_spot_no_VA!C33&lt;0, RFR_spot_no_VA!C33, RFR_spot_no_VA!C33 - Shocks!$D33*ABS(RFR_spot_no_VA!C33 )),5))</f>
        <v>2.264E-2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3.5310000000000001E-2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2.5440000000000001E-2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3.1119999999999998E-2</v>
      </c>
      <c r="BD33" s="14"/>
      <c r="BE33" s="12"/>
    </row>
    <row r="34" spans="1:57" ht="13.65" customHeight="1" x14ac:dyDescent="0.35">
      <c r="A34" s="12"/>
      <c r="B34" s="12">
        <f>RFR_spot_no_VA!B34</f>
        <v>24</v>
      </c>
      <c r="C34" s="13">
        <f>IF(C$2="","",ROUND(IF(RFR_spot_no_VA!C34&lt;0, RFR_spot_no_VA!C34, RFR_spot_no_VA!C34 - Shocks!$D34*ABS(RFR_spot_no_VA!C34 )),5))</f>
        <v>2.2700000000000001E-2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3.5430000000000003E-2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2.554E-2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3.1130000000000001E-2</v>
      </c>
      <c r="BD34" s="14"/>
      <c r="BE34" s="12"/>
    </row>
    <row r="35" spans="1:57" ht="13.65" customHeight="1" x14ac:dyDescent="0.35">
      <c r="A35" s="12"/>
      <c r="B35" s="15">
        <f>RFR_spot_no_VA!B35</f>
        <v>25</v>
      </c>
      <c r="C35" s="16">
        <f>IF(C$2="","",ROUND(IF(RFR_spot_no_VA!C35&lt;0, RFR_spot_no_VA!C35, RFR_spot_no_VA!C35 - Shocks!$D35*ABS(RFR_spot_no_VA!C35 )),5))</f>
        <v>2.2749999999999999E-2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3.5520000000000003E-2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2.563E-2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3.1119999999999998E-2</v>
      </c>
      <c r="BD35" s="14"/>
      <c r="BE35" s="12"/>
    </row>
    <row r="36" spans="1:57" ht="13.65" customHeight="1" x14ac:dyDescent="0.35">
      <c r="A36" s="12"/>
      <c r="B36" s="12">
        <f>RFR_spot_no_VA!B36</f>
        <v>26</v>
      </c>
      <c r="C36" s="13">
        <f>IF(C$2="","",ROUND(IF(RFR_spot_no_VA!C36&lt;0, RFR_spot_no_VA!C36, RFR_spot_no_VA!C36 - Shocks!$D36*ABS(RFR_spot_no_VA!C36 )),5))</f>
        <v>2.2800000000000001E-2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3.5580000000000001E-2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2.572E-2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3.109E-2</v>
      </c>
      <c r="BD36" s="14"/>
      <c r="BE36" s="12"/>
    </row>
    <row r="37" spans="1:57" ht="13.65" customHeight="1" x14ac:dyDescent="0.35">
      <c r="A37" s="12"/>
      <c r="B37" s="12">
        <f>RFR_spot_no_VA!B37</f>
        <v>27</v>
      </c>
      <c r="C37" s="13">
        <f>IF(C$2="","",ROUND(IF(RFR_spot_no_VA!C37&lt;0, RFR_spot_no_VA!C37, RFR_spot_no_VA!C37 - Shocks!$D37*ABS(RFR_spot_no_VA!C37 )),5))</f>
        <v>2.2849999999999999E-2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3.5630000000000002E-2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2.579E-2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3.1050000000000001E-2</v>
      </c>
      <c r="BD37" s="14"/>
      <c r="BE37" s="12"/>
    </row>
    <row r="38" spans="1:57" ht="13.65" customHeight="1" x14ac:dyDescent="0.35">
      <c r="A38" s="12"/>
      <c r="B38" s="12">
        <f>RFR_spot_no_VA!B38</f>
        <v>28</v>
      </c>
      <c r="C38" s="13">
        <f>IF(C$2="","",ROUND(IF(RFR_spot_no_VA!C38&lt;0, RFR_spot_no_VA!C38, RFR_spot_no_VA!C38 - Shocks!$D38*ABS(RFR_spot_no_VA!C38 )),5))</f>
        <v>2.291E-2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3.5650000000000001E-2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2.5860000000000001E-2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3.1E-2</v>
      </c>
      <c r="BD38" s="14"/>
      <c r="BE38" s="12"/>
    </row>
    <row r="39" spans="1:57" ht="13.65" customHeight="1" x14ac:dyDescent="0.35">
      <c r="A39" s="12"/>
      <c r="B39" s="12">
        <f>RFR_spot_no_VA!B39</f>
        <v>29</v>
      </c>
      <c r="C39" s="13">
        <f>IF(C$2="","",ROUND(IF(RFR_spot_no_VA!C39&lt;0, RFR_spot_no_VA!C39, RFR_spot_no_VA!C39 - Shocks!$D39*ABS(RFR_spot_no_VA!C39 )),5))</f>
        <v>2.2960000000000001E-2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3.5659999999999997E-2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2.5919999999999999E-2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3.0939999999999999E-2</v>
      </c>
      <c r="BD39" s="14"/>
      <c r="BE39" s="12"/>
    </row>
    <row r="40" spans="1:57" ht="13.65" customHeight="1" x14ac:dyDescent="0.35">
      <c r="A40" s="12"/>
      <c r="B40" s="15">
        <f>RFR_spot_no_VA!B40</f>
        <v>30</v>
      </c>
      <c r="C40" s="16">
        <f>IF(C$2="","",ROUND(IF(RFR_spot_no_VA!C40&lt;0, RFR_spot_no_VA!C40, RFR_spot_no_VA!C40 - Shocks!$D40*ABS(RFR_spot_no_VA!C40 )),5))</f>
        <v>2.3019999999999999E-2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3.5639999999999998E-2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2.597E-2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3.0870000000000002E-2</v>
      </c>
      <c r="BD40" s="14"/>
      <c r="BE40" s="12"/>
    </row>
    <row r="41" spans="1:57" ht="13.65" customHeight="1" x14ac:dyDescent="0.35">
      <c r="A41" s="12"/>
      <c r="B41" s="12">
        <f>RFR_spot_no_VA!B41</f>
        <v>31</v>
      </c>
      <c r="C41" s="13">
        <f>IF(C$2="","",ROUND(IF(RFR_spot_no_VA!C41&lt;0, RFR_spot_no_VA!C41, RFR_spot_no_VA!C41 - Shocks!$D41*ABS(RFR_spot_no_VA!C41 )),5))</f>
        <v>2.3060000000000001E-2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3.5619999999999999E-2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2.6020000000000001E-2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3.0810000000000001E-2</v>
      </c>
      <c r="BD41" s="14"/>
      <c r="BE41" s="12"/>
    </row>
    <row r="42" spans="1:57" ht="13.65" customHeight="1" x14ac:dyDescent="0.35">
      <c r="A42" s="12"/>
      <c r="B42" s="12">
        <f>RFR_spot_no_VA!B42</f>
        <v>32</v>
      </c>
      <c r="C42" s="13">
        <f>IF(C$2="","",ROUND(IF(RFR_spot_no_VA!C42&lt;0, RFR_spot_no_VA!C42, RFR_spot_no_VA!C42 - Shocks!$D42*ABS(RFR_spot_no_VA!C42 )),5))</f>
        <v>2.3120000000000002E-2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3.5580000000000001E-2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2.606E-2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3.074E-2</v>
      </c>
      <c r="BD42" s="14"/>
      <c r="BE42" s="12"/>
    </row>
    <row r="43" spans="1:57" ht="13.65" customHeight="1" x14ac:dyDescent="0.35">
      <c r="A43" s="12"/>
      <c r="B43" s="12">
        <f>RFR_spot_no_VA!B43</f>
        <v>33</v>
      </c>
      <c r="C43" s="13">
        <f>IF(C$2="","",ROUND(IF(RFR_spot_no_VA!C43&lt;0, RFR_spot_no_VA!C43, RFR_spot_no_VA!C43 - Shocks!$D43*ABS(RFR_spot_no_VA!C43 )),5))</f>
        <v>2.317E-2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3.5529999999999999E-2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2.6100000000000002E-2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3.0669999999999999E-2</v>
      </c>
      <c r="BD43" s="14"/>
      <c r="BE43" s="12"/>
    </row>
    <row r="44" spans="1:57" ht="13.65" customHeight="1" x14ac:dyDescent="0.35">
      <c r="A44" s="12"/>
      <c r="B44" s="12">
        <f>RFR_spot_no_VA!B44</f>
        <v>34</v>
      </c>
      <c r="C44" s="13">
        <f>IF(C$2="","",ROUND(IF(RFR_spot_no_VA!C44&lt;0, RFR_spot_no_VA!C44, RFR_spot_no_VA!C44 - Shocks!$D44*ABS(RFR_spot_no_VA!C44 )),5))</f>
        <v>2.3230000000000001E-2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3.5459999999999998E-2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2.613E-2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3.0599999999999999E-2</v>
      </c>
      <c r="BD44" s="14"/>
      <c r="BE44" s="12"/>
    </row>
    <row r="45" spans="1:57" ht="13.65" customHeight="1" x14ac:dyDescent="0.35">
      <c r="A45" s="12"/>
      <c r="B45" s="15">
        <f>RFR_spot_no_VA!B45</f>
        <v>35</v>
      </c>
      <c r="C45" s="16">
        <f>IF(C$2="","",ROUND(IF(RFR_spot_no_VA!C45&lt;0, RFR_spot_no_VA!C45, RFR_spot_no_VA!C45 - Shocks!$D45*ABS(RFR_spot_no_VA!C45 )),5))</f>
        <v>2.3290000000000002E-2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3.5380000000000002E-2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2.6159999999999999E-2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3.0530000000000002E-2</v>
      </c>
      <c r="BD45" s="14"/>
      <c r="BE45" s="12"/>
    </row>
    <row r="46" spans="1:57" ht="13.65" customHeight="1" x14ac:dyDescent="0.35">
      <c r="A46" s="12"/>
      <c r="B46" s="12">
        <f>RFR_spot_no_VA!B46</f>
        <v>36</v>
      </c>
      <c r="C46" s="13">
        <f>IF(C$2="","",ROUND(IF(RFR_spot_no_VA!C46&lt;0, RFR_spot_no_VA!C46, RFR_spot_no_VA!C46 - Shocks!$D46*ABS(RFR_spot_no_VA!C46 )),5))</f>
        <v>2.333E-2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3.5290000000000002E-2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2.6179999999999998E-2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3.0460000000000001E-2</v>
      </c>
      <c r="BD46" s="14"/>
      <c r="BE46" s="12"/>
    </row>
    <row r="47" spans="1:57" ht="13.65" customHeight="1" x14ac:dyDescent="0.35">
      <c r="A47" s="12"/>
      <c r="B47" s="12">
        <f>RFR_spot_no_VA!B47</f>
        <v>37</v>
      </c>
      <c r="C47" s="13">
        <f>IF(C$2="","",ROUND(IF(RFR_spot_no_VA!C47&lt;0, RFR_spot_no_VA!C47, RFR_spot_no_VA!C47 - Shocks!$D47*ABS(RFR_spot_no_VA!C47 )),5))</f>
        <v>2.3390000000000001E-2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3.5200000000000002E-2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2.622E-2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3.039E-2</v>
      </c>
      <c r="BD47" s="14"/>
      <c r="BE47" s="12"/>
    </row>
    <row r="48" spans="1:57" ht="13.65" customHeight="1" x14ac:dyDescent="0.35">
      <c r="A48" s="12"/>
      <c r="B48" s="12">
        <f>RFR_spot_no_VA!B48</f>
        <v>38</v>
      </c>
      <c r="C48" s="13">
        <f>IF(C$2="","",ROUND(IF(RFR_spot_no_VA!C48&lt;0, RFR_spot_no_VA!C48, RFR_spot_no_VA!C48 - Shocks!$D48*ABS(RFR_spot_no_VA!C48 )),5))</f>
        <v>2.3449999999999999E-2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3.5090000000000003E-2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2.623E-2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3.0329999999999999E-2</v>
      </c>
      <c r="BD48" s="14"/>
      <c r="BE48" s="12"/>
    </row>
    <row r="49" spans="1:57" ht="13.65" customHeight="1" x14ac:dyDescent="0.35">
      <c r="A49" s="12"/>
      <c r="B49" s="12">
        <f>RFR_spot_no_VA!B49</f>
        <v>39</v>
      </c>
      <c r="C49" s="13">
        <f>IF(C$2="","",ROUND(IF(RFR_spot_no_VA!C49&lt;0, RFR_spot_no_VA!C49, RFR_spot_no_VA!C49 - Shocks!$D49*ABS(RFR_spot_no_VA!C49 )),5))</f>
        <v>2.349E-2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3.4970000000000001E-2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2.6259999999999999E-2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3.0269999999999998E-2</v>
      </c>
      <c r="BD49" s="14"/>
      <c r="BE49" s="12"/>
    </row>
    <row r="50" spans="1:57" ht="13.65" customHeight="1" x14ac:dyDescent="0.35">
      <c r="A50" s="12"/>
      <c r="B50" s="15">
        <f>RFR_spot_no_VA!B50</f>
        <v>40</v>
      </c>
      <c r="C50" s="16">
        <f>IF(C$2="","",ROUND(IF(RFR_spot_no_VA!C50&lt;0, RFR_spot_no_VA!C50, RFR_spot_no_VA!C50 - Shocks!$D50*ABS(RFR_spot_no_VA!C50 )),5))</f>
        <v>2.3550000000000001E-2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3.4840000000000003E-2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2.6280000000000001E-2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3.0200000000000001E-2</v>
      </c>
      <c r="BD50" s="14"/>
      <c r="BE50" s="12"/>
    </row>
    <row r="51" spans="1:57" ht="13.65" customHeight="1" x14ac:dyDescent="0.35">
      <c r="A51" s="12"/>
      <c r="B51" s="12">
        <f>RFR_spot_no_VA!B51</f>
        <v>41</v>
      </c>
      <c r="C51" s="13">
        <f>IF(C$2="","",ROUND(IF(RFR_spot_no_VA!C51&lt;0, RFR_spot_no_VA!C51, RFR_spot_no_VA!C51 - Shocks!$D51*ABS(RFR_spot_no_VA!C51 )),5))</f>
        <v>2.3609999999999999E-2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3.4700000000000002E-2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2.63E-2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3.014E-2</v>
      </c>
      <c r="BD51" s="14"/>
      <c r="BE51" s="12"/>
    </row>
    <row r="52" spans="1:57" ht="13.65" customHeight="1" x14ac:dyDescent="0.35">
      <c r="A52" s="12"/>
      <c r="B52" s="12">
        <f>RFR_spot_no_VA!B52</f>
        <v>42</v>
      </c>
      <c r="C52" s="13">
        <f>IF(C$2="","",ROUND(IF(RFR_spot_no_VA!C52&lt;0, RFR_spot_no_VA!C52, RFR_spot_no_VA!C52 - Shocks!$D52*ABS(RFR_spot_no_VA!C52 )),5))</f>
        <v>2.3650000000000001E-2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3.4549999999999997E-2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2.632E-2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3.0089999999999999E-2</v>
      </c>
      <c r="BD52" s="14"/>
      <c r="BE52" s="12"/>
    </row>
    <row r="53" spans="1:57" ht="13.65" customHeight="1" x14ac:dyDescent="0.35">
      <c r="A53" s="12"/>
      <c r="B53" s="12">
        <f>RFR_spot_no_VA!B53</f>
        <v>43</v>
      </c>
      <c r="C53" s="13">
        <f>IF(C$2="","",ROUND(IF(RFR_spot_no_VA!C53&lt;0, RFR_spot_no_VA!C53, RFR_spot_no_VA!C53 - Shocks!$D53*ABS(RFR_spot_no_VA!C53 )),5))</f>
        <v>2.3709999999999998E-2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3.44E-2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2.6339999999999999E-2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3.0030000000000001E-2</v>
      </c>
      <c r="BD53" s="14"/>
      <c r="BE53" s="12"/>
    </row>
    <row r="54" spans="1:57" ht="13.65" customHeight="1" x14ac:dyDescent="0.35">
      <c r="A54" s="12"/>
      <c r="B54" s="12">
        <f>RFR_spot_no_VA!B54</f>
        <v>44</v>
      </c>
      <c r="C54" s="13">
        <f>IF(C$2="","",ROUND(IF(RFR_spot_no_VA!C54&lt;0, RFR_spot_no_VA!C54, RFR_spot_no_VA!C54 - Shocks!$D54*ABS(RFR_spot_no_VA!C54 )),5))</f>
        <v>2.376E-2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3.424E-2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2.6349999999999998E-2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2.998E-2</v>
      </c>
      <c r="BD54" s="14"/>
      <c r="BE54" s="12"/>
    </row>
    <row r="55" spans="1:57" ht="13.65" customHeight="1" x14ac:dyDescent="0.35">
      <c r="A55" s="12"/>
      <c r="B55" s="15">
        <f>RFR_spot_no_VA!B55</f>
        <v>45</v>
      </c>
      <c r="C55" s="16">
        <f>IF(C$2="","",ROUND(IF(RFR_spot_no_VA!C55&lt;0, RFR_spot_no_VA!C55, RFR_spot_no_VA!C55 - Shocks!$D55*ABS(RFR_spot_no_VA!C55 )),5))</f>
        <v>2.3820000000000001E-2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3.4090000000000002E-2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2.6380000000000001E-2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2.9919999999999999E-2</v>
      </c>
      <c r="BD55" s="14"/>
      <c r="BE55" s="12"/>
    </row>
    <row r="56" spans="1:57" ht="13.65" customHeight="1" x14ac:dyDescent="0.35">
      <c r="A56" s="12"/>
      <c r="B56" s="12">
        <f>RFR_spot_no_VA!B56</f>
        <v>46</v>
      </c>
      <c r="C56" s="13">
        <f>IF(C$2="","",ROUND(IF(RFR_spot_no_VA!C56&lt;0, RFR_spot_no_VA!C56, RFR_spot_no_VA!C56 - Shocks!$D56*ABS(RFR_spot_no_VA!C56 )),5))</f>
        <v>2.3859999999999999E-2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3.3939999999999998E-2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2.639E-2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2.9870000000000001E-2</v>
      </c>
      <c r="BD56" s="14"/>
      <c r="BE56" s="12"/>
    </row>
    <row r="57" spans="1:57" ht="13.65" customHeight="1" x14ac:dyDescent="0.35">
      <c r="A57" s="12"/>
      <c r="B57" s="12">
        <f>RFR_spot_no_VA!B57</f>
        <v>47</v>
      </c>
      <c r="C57" s="13">
        <f>IF(C$2="","",ROUND(IF(RFR_spot_no_VA!C57&lt;0, RFR_spot_no_VA!C57, RFR_spot_no_VA!C57 - Shocks!$D57*ABS(RFR_spot_no_VA!C57 )),5))</f>
        <v>2.3910000000000001E-2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3.3799999999999997E-2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2.6409999999999999E-2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2.9829999999999999E-2</v>
      </c>
      <c r="BD57" s="14"/>
      <c r="BE57" s="12"/>
    </row>
    <row r="58" spans="1:57" ht="13.65" customHeight="1" x14ac:dyDescent="0.35">
      <c r="A58" s="12"/>
      <c r="B58" s="12">
        <f>RFR_spot_no_VA!B58</f>
        <v>48</v>
      </c>
      <c r="C58" s="13">
        <f>IF(C$2="","",ROUND(IF(RFR_spot_no_VA!C58&lt;0, RFR_spot_no_VA!C58, RFR_spot_no_VA!C58 - Shocks!$D58*ABS(RFR_spot_no_VA!C58 )),5))</f>
        <v>2.3970000000000002E-2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3.3649999999999999E-2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2.6429999999999999E-2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2.9780000000000001E-2</v>
      </c>
      <c r="BD58" s="14"/>
      <c r="BE58" s="12"/>
    </row>
    <row r="59" spans="1:57" ht="13.65" customHeight="1" x14ac:dyDescent="0.35">
      <c r="A59" s="12"/>
      <c r="B59" s="12">
        <f>RFR_spot_no_VA!B59</f>
        <v>49</v>
      </c>
      <c r="C59" s="13">
        <f>IF(C$2="","",ROUND(IF(RFR_spot_no_VA!C59&lt;0, RFR_spot_no_VA!C59, RFR_spot_no_VA!C59 - Shocks!$D59*ABS(RFR_spot_no_VA!C59 )),5))</f>
        <v>2.402E-2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3.3520000000000001E-2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2.6450000000000001E-2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2.9739999999999999E-2</v>
      </c>
      <c r="BD59" s="14"/>
      <c r="BE59" s="12"/>
    </row>
    <row r="60" spans="1:57" ht="13.65" customHeight="1" x14ac:dyDescent="0.35">
      <c r="A60" s="12"/>
      <c r="B60" s="15">
        <f>RFR_spot_no_VA!B60</f>
        <v>50</v>
      </c>
      <c r="C60" s="16">
        <f>IF(C$2="","",ROUND(IF(RFR_spot_no_VA!C60&lt;0, RFR_spot_no_VA!C60, RFR_spot_no_VA!C60 - Shocks!$D60*ABS(RFR_spot_no_VA!C60 )),5))</f>
        <v>2.4070000000000001E-2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3.338E-2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2.6460000000000001E-2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2.9700000000000001E-2</v>
      </c>
      <c r="BD60" s="14"/>
      <c r="BE60" s="12"/>
    </row>
    <row r="61" spans="1:57" ht="13.65" customHeight="1" x14ac:dyDescent="0.35">
      <c r="A61" s="12"/>
      <c r="B61" s="12">
        <f>RFR_spot_no_VA!B61</f>
        <v>51</v>
      </c>
      <c r="C61" s="13">
        <f>IF(C$2="","",ROUND(IF(RFR_spot_no_VA!C61&lt;0, RFR_spot_no_VA!C61, RFR_spot_no_VA!C61 - Shocks!$D61*ABS(RFR_spot_no_VA!C61 )),5))</f>
        <v>2.4119999999999999E-2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3.3259999999999998E-2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2.648E-2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2.9659999999999999E-2</v>
      </c>
      <c r="BD61" s="14"/>
      <c r="BE61" s="12"/>
    </row>
    <row r="62" spans="1:57" ht="13.65" customHeight="1" x14ac:dyDescent="0.35">
      <c r="A62" s="12"/>
      <c r="B62" s="12">
        <f>RFR_spot_no_VA!B62</f>
        <v>52</v>
      </c>
      <c r="C62" s="13">
        <f>IF(C$2="","",ROUND(IF(RFR_spot_no_VA!C62&lt;0, RFR_spot_no_VA!C62, RFR_spot_no_VA!C62 - Shocks!$D62*ABS(RFR_spot_no_VA!C62 )),5))</f>
        <v>2.4170000000000001E-2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3.3140000000000003E-2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2.6499999999999999E-2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2.963E-2</v>
      </c>
      <c r="BD62" s="14"/>
      <c r="BE62" s="12"/>
    </row>
    <row r="63" spans="1:57" ht="13.65" customHeight="1" x14ac:dyDescent="0.35">
      <c r="A63" s="12"/>
      <c r="B63" s="12">
        <f>RFR_spot_no_VA!B63</f>
        <v>53</v>
      </c>
      <c r="C63" s="13">
        <f>IF(C$2="","",ROUND(IF(RFR_spot_no_VA!C63&lt;0, RFR_spot_no_VA!C63, RFR_spot_no_VA!C63 - Shocks!$D63*ABS(RFR_spot_no_VA!C63 )),5))</f>
        <v>2.4219999999999998E-2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3.3029999999999997E-2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2.6519999999999998E-2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2.9590000000000002E-2</v>
      </c>
      <c r="BD63" s="14"/>
      <c r="BE63" s="12"/>
    </row>
    <row r="64" spans="1:57" ht="13.65" customHeight="1" x14ac:dyDescent="0.35">
      <c r="A64" s="12"/>
      <c r="B64" s="12">
        <f>RFR_spot_no_VA!B64</f>
        <v>54</v>
      </c>
      <c r="C64" s="13">
        <f>IF(C$2="","",ROUND(IF(RFR_spot_no_VA!C64&lt;0, RFR_spot_no_VA!C64, RFR_spot_no_VA!C64 - Shocks!$D64*ABS(RFR_spot_no_VA!C64 )),5))</f>
        <v>2.4279999999999999E-2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3.2919999999999998E-2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2.6550000000000001E-2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2.9559999999999999E-2</v>
      </c>
      <c r="BD64" s="14"/>
      <c r="BE64" s="12"/>
    </row>
    <row r="65" spans="1:57" ht="13.65" customHeight="1" x14ac:dyDescent="0.35">
      <c r="A65" s="12"/>
      <c r="B65" s="15">
        <f>RFR_spot_no_VA!B65</f>
        <v>55</v>
      </c>
      <c r="C65" s="16">
        <f>IF(C$2="","",ROUND(IF(RFR_spot_no_VA!C65&lt;0, RFR_spot_no_VA!C65, RFR_spot_no_VA!C65 - Shocks!$D65*ABS(RFR_spot_no_VA!C65 )),5))</f>
        <v>2.4330000000000001E-2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3.2829999999999998E-2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2.656E-2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2.954E-2</v>
      </c>
      <c r="BD65" s="14"/>
      <c r="BE65" s="12"/>
    </row>
    <row r="66" spans="1:57" ht="13.65" customHeight="1" x14ac:dyDescent="0.35">
      <c r="A66" s="12"/>
      <c r="B66" s="12">
        <f>RFR_spot_no_VA!B66</f>
        <v>56</v>
      </c>
      <c r="C66" s="13">
        <f>IF(C$2="","",ROUND(IF(RFR_spot_no_VA!C66&lt;0, RFR_spot_no_VA!C66, RFR_spot_no_VA!C66 - Shocks!$D66*ABS(RFR_spot_no_VA!C66 )),5))</f>
        <v>2.4379999999999999E-2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3.2730000000000002E-2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2.6579999999999999E-2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2.9510000000000002E-2</v>
      </c>
      <c r="BD66" s="14"/>
      <c r="BE66" s="12"/>
    </row>
    <row r="67" spans="1:57" ht="13.65" customHeight="1" x14ac:dyDescent="0.35">
      <c r="A67" s="12"/>
      <c r="B67" s="12">
        <f>RFR_spot_no_VA!B67</f>
        <v>57</v>
      </c>
      <c r="C67" s="13">
        <f>IF(C$2="","",ROUND(IF(RFR_spot_no_VA!C67&lt;0, RFR_spot_no_VA!C67, RFR_spot_no_VA!C67 - Shocks!$D67*ABS(RFR_spot_no_VA!C67 )),5))</f>
        <v>2.4420000000000001E-2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3.2640000000000002E-2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2.6610000000000002E-2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2.9479999999999999E-2</v>
      </c>
      <c r="BD67" s="14"/>
      <c r="BE67" s="12"/>
    </row>
    <row r="68" spans="1:57" ht="13.65" customHeight="1" x14ac:dyDescent="0.35">
      <c r="A68" s="12"/>
      <c r="B68" s="12">
        <f>RFR_spot_no_VA!B68</f>
        <v>58</v>
      </c>
      <c r="C68" s="13">
        <f>IF(C$2="","",ROUND(IF(RFR_spot_no_VA!C68&lt;0, RFR_spot_no_VA!C68, RFR_spot_no_VA!C68 - Shocks!$D68*ABS(RFR_spot_no_VA!C68 )),5))</f>
        <v>2.4469999999999999E-2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3.2559999999999999E-2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2.6630000000000001E-2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2.946E-2</v>
      </c>
      <c r="BD68" s="14"/>
      <c r="BE68" s="12"/>
    </row>
    <row r="69" spans="1:57" ht="13.65" customHeight="1" x14ac:dyDescent="0.35">
      <c r="A69" s="12"/>
      <c r="B69" s="12">
        <f>RFR_spot_no_VA!B69</f>
        <v>59</v>
      </c>
      <c r="C69" s="13">
        <f>IF(C$2="","",ROUND(IF(RFR_spot_no_VA!C69&lt;0, RFR_spot_no_VA!C69, RFR_spot_no_VA!C69 - Shocks!$D69*ABS(RFR_spot_no_VA!C69 )),5))</f>
        <v>2.452E-2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3.2480000000000002E-2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2.665E-2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2.9440000000000001E-2</v>
      </c>
      <c r="BD69" s="14"/>
      <c r="BE69" s="12"/>
    </row>
    <row r="70" spans="1:57" ht="13.65" customHeight="1" x14ac:dyDescent="0.35">
      <c r="A70" s="12"/>
      <c r="B70" s="15">
        <f>RFR_spot_no_VA!B70</f>
        <v>60</v>
      </c>
      <c r="C70" s="16">
        <f>IF(C$2="","",ROUND(IF(RFR_spot_no_VA!C70&lt;0, RFR_spot_no_VA!C70, RFR_spot_no_VA!C70 - Shocks!$D70*ABS(RFR_spot_no_VA!C70 )),5))</f>
        <v>2.4570000000000002E-2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3.2410000000000001E-2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2.6669999999999999E-2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2.9420000000000002E-2</v>
      </c>
      <c r="BD70" s="14"/>
      <c r="BE70" s="12"/>
    </row>
    <row r="71" spans="1:57" ht="13.65" customHeight="1" x14ac:dyDescent="0.35">
      <c r="A71" s="12"/>
      <c r="B71" s="12">
        <f>RFR_spot_no_VA!B71</f>
        <v>61</v>
      </c>
      <c r="C71" s="13">
        <f>IF(C$2="","",ROUND(IF(RFR_spot_no_VA!C71&lt;0, RFR_spot_no_VA!C71, RFR_spot_no_VA!C71 - Shocks!$D71*ABS(RFR_spot_no_VA!C71 )),5))</f>
        <v>2.462E-2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3.2340000000000001E-2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2.6700000000000002E-2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2.9399999999999999E-2</v>
      </c>
      <c r="BD71" s="14"/>
      <c r="BE71" s="12"/>
    </row>
    <row r="72" spans="1:57" ht="13.65" customHeight="1" x14ac:dyDescent="0.35">
      <c r="A72" s="12"/>
      <c r="B72" s="12">
        <f>RFR_spot_no_VA!B72</f>
        <v>62</v>
      </c>
      <c r="C72" s="13">
        <f>IF(C$2="","",ROUND(IF(RFR_spot_no_VA!C72&lt;0, RFR_spot_no_VA!C72, RFR_spot_no_VA!C72 - Shocks!$D72*ABS(RFR_spot_no_VA!C72 )),5))</f>
        <v>2.4670000000000001E-2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3.227E-2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2.6720000000000001E-2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2.938E-2</v>
      </c>
      <c r="BD72" s="14"/>
      <c r="BE72" s="12"/>
    </row>
    <row r="73" spans="1:57" ht="13.65" customHeight="1" x14ac:dyDescent="0.35">
      <c r="A73" s="12"/>
      <c r="B73" s="12">
        <f>RFR_spot_no_VA!B73</f>
        <v>63</v>
      </c>
      <c r="C73" s="13">
        <f>IF(C$2="","",ROUND(IF(RFR_spot_no_VA!C73&lt;0, RFR_spot_no_VA!C73, RFR_spot_no_VA!C73 - Shocks!$D73*ABS(RFR_spot_no_VA!C73 )),5))</f>
        <v>2.4719999999999999E-2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3.2199999999999999E-2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2.674E-2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2.937E-2</v>
      </c>
      <c r="BD73" s="14"/>
      <c r="BE73" s="12"/>
    </row>
    <row r="74" spans="1:57" ht="13.65" customHeight="1" x14ac:dyDescent="0.35">
      <c r="A74" s="12"/>
      <c r="B74" s="12">
        <f>RFR_spot_no_VA!B74</f>
        <v>64</v>
      </c>
      <c r="C74" s="13">
        <f>IF(C$2="","",ROUND(IF(RFR_spot_no_VA!C74&lt;0, RFR_spot_no_VA!C74, RFR_spot_no_VA!C74 - Shocks!$D74*ABS(RFR_spot_no_VA!C74 )),5))</f>
        <v>2.477E-2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3.2149999999999998E-2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2.6759999999999999E-2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2.9360000000000001E-2</v>
      </c>
      <c r="BD74" s="14"/>
      <c r="BE74" s="12"/>
    </row>
    <row r="75" spans="1:57" ht="13.65" customHeight="1" x14ac:dyDescent="0.35">
      <c r="A75" s="12"/>
      <c r="B75" s="15">
        <f>RFR_spot_no_VA!B75</f>
        <v>65</v>
      </c>
      <c r="C75" s="16">
        <f>IF(C$2="","",ROUND(IF(RFR_spot_no_VA!C75&lt;0, RFR_spot_no_VA!C75, RFR_spot_no_VA!C75 - Shocks!$D75*ABS(RFR_spot_no_VA!C75 )),5))</f>
        <v>2.4819999999999998E-2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3.209E-2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2.6790000000000001E-2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2.9350000000000001E-2</v>
      </c>
      <c r="BD75" s="14"/>
      <c r="BE75" s="12"/>
    </row>
    <row r="76" spans="1:57" ht="13.65" customHeight="1" x14ac:dyDescent="0.35">
      <c r="A76" s="12"/>
      <c r="B76" s="12">
        <f>RFR_spot_no_VA!B76</f>
        <v>66</v>
      </c>
      <c r="C76" s="13">
        <f>IF(C$2="","",ROUND(IF(RFR_spot_no_VA!C76&lt;0, RFR_spot_no_VA!C76, RFR_spot_no_VA!C76 - Shocks!$D76*ABS(RFR_spot_no_VA!C76 )),5))</f>
        <v>2.487E-2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3.2030000000000003E-2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2.681E-2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2.9340000000000001E-2</v>
      </c>
      <c r="BD76" s="14"/>
      <c r="BE76" s="12"/>
    </row>
    <row r="77" spans="1:57" ht="13.65" customHeight="1" x14ac:dyDescent="0.35">
      <c r="A77" s="12"/>
      <c r="B77" s="12">
        <f>RFR_spot_no_VA!B77</f>
        <v>67</v>
      </c>
      <c r="C77" s="13">
        <f>IF(C$2="","",ROUND(IF(RFR_spot_no_VA!C77&lt;0, RFR_spot_no_VA!C77, RFR_spot_no_VA!C77 - Shocks!$D77*ABS(RFR_spot_no_VA!C77 )),5))</f>
        <v>2.4920000000000001E-2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3.1989999999999998E-2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2.683E-2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2.9329999999999998E-2</v>
      </c>
      <c r="BD77" s="14"/>
      <c r="BE77" s="12"/>
    </row>
    <row r="78" spans="1:57" ht="13.65" customHeight="1" x14ac:dyDescent="0.35">
      <c r="A78" s="12"/>
      <c r="B78" s="12">
        <f>RFR_spot_no_VA!B78</f>
        <v>68</v>
      </c>
      <c r="C78" s="13">
        <f>IF(C$2="","",ROUND(IF(RFR_spot_no_VA!C78&lt;0, RFR_spot_no_VA!C78, RFR_spot_no_VA!C78 - Shocks!$D78*ABS(RFR_spot_no_VA!C78 )),5))</f>
        <v>2.496E-2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3.1940000000000003E-2</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2.6859999999999998E-2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2.9319999999999999E-2</v>
      </c>
      <c r="BD78" s="14"/>
      <c r="BE78" s="12"/>
    </row>
    <row r="79" spans="1:57" ht="13.65" customHeight="1" x14ac:dyDescent="0.35">
      <c r="A79" s="12"/>
      <c r="B79" s="12">
        <f>RFR_spot_no_VA!B79</f>
        <v>69</v>
      </c>
      <c r="C79" s="13">
        <f>IF(C$2="","",ROUND(IF(RFR_spot_no_VA!C79&lt;0, RFR_spot_no_VA!C79, RFR_spot_no_VA!C79 - Shocks!$D79*ABS(RFR_spot_no_VA!C79 )),5))</f>
        <v>2.5010000000000001E-2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3.1890000000000002E-2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2.6880000000000001E-2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2.9309999999999999E-2</v>
      </c>
      <c r="BD79" s="14"/>
      <c r="BE79" s="12"/>
    </row>
    <row r="80" spans="1:57" ht="13.65" customHeight="1" x14ac:dyDescent="0.35">
      <c r="A80" s="12"/>
      <c r="B80" s="15">
        <f>RFR_spot_no_VA!B80</f>
        <v>70</v>
      </c>
      <c r="C80" s="16">
        <f>IF(C$2="","",ROUND(IF(RFR_spot_no_VA!C80&lt;0, RFR_spot_no_VA!C80, RFR_spot_no_VA!C80 - Shocks!$D80*ABS(RFR_spot_no_VA!C80 )),5))</f>
        <v>2.5059999999999999E-2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3.1850000000000003E-2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2.691E-2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2.9309999999999999E-2</v>
      </c>
      <c r="BD80" s="14"/>
      <c r="BE80" s="12"/>
    </row>
    <row r="81" spans="1:57" ht="13.65" customHeight="1" x14ac:dyDescent="0.35">
      <c r="A81" s="12"/>
      <c r="B81" s="12">
        <f>RFR_spot_no_VA!B81</f>
        <v>71</v>
      </c>
      <c r="C81" s="13">
        <f>IF(C$2="","",ROUND(IF(RFR_spot_no_VA!C81&lt;0, RFR_spot_no_VA!C81, RFR_spot_no_VA!C81 - Shocks!$D81*ABS(RFR_spot_no_VA!C81 )),5))</f>
        <v>2.511E-2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3.1809999999999998E-2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2.6939999999999999E-2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2.9309999999999999E-2</v>
      </c>
      <c r="BD81" s="14"/>
      <c r="BE81" s="12"/>
    </row>
    <row r="82" spans="1:57" ht="13.65" customHeight="1" x14ac:dyDescent="0.35">
      <c r="A82" s="12"/>
      <c r="B82" s="12">
        <f>RFR_spot_no_VA!B82</f>
        <v>72</v>
      </c>
      <c r="C82" s="13">
        <f>IF(C$2="","",ROUND(IF(RFR_spot_no_VA!C82&lt;0, RFR_spot_no_VA!C82, RFR_spot_no_VA!C82 - Shocks!$D82*ABS(RFR_spot_no_VA!C82 )),5))</f>
        <v>2.5149999999999999E-2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3.1780000000000003E-2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2.6960000000000001E-2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2.93E-2</v>
      </c>
      <c r="BD82" s="14"/>
      <c r="BE82" s="12"/>
    </row>
    <row r="83" spans="1:57" ht="13.65" customHeight="1" x14ac:dyDescent="0.35">
      <c r="A83" s="12"/>
      <c r="B83" s="12">
        <f>RFR_spot_no_VA!B83</f>
        <v>73</v>
      </c>
      <c r="C83" s="13">
        <f>IF(C$2="","",ROUND(IF(RFR_spot_no_VA!C83&lt;0, RFR_spot_no_VA!C83, RFR_spot_no_VA!C83 - Shocks!$D83*ABS(RFR_spot_no_VA!C83 )),5))</f>
        <v>2.52E-2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3.175E-2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2.699E-2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2.93E-2</v>
      </c>
      <c r="BD83" s="14"/>
      <c r="BE83" s="12"/>
    </row>
    <row r="84" spans="1:57" ht="13.65" customHeight="1" x14ac:dyDescent="0.35">
      <c r="A84" s="12"/>
      <c r="B84" s="12">
        <f>RFR_spot_no_VA!B84</f>
        <v>74</v>
      </c>
      <c r="C84" s="13">
        <f>IF(C$2="","",ROUND(IF(RFR_spot_no_VA!C84&lt;0, RFR_spot_no_VA!C84, RFR_spot_no_VA!C84 - Shocks!$D84*ABS(RFR_spot_no_VA!C84 )),5))</f>
        <v>2.5250000000000002E-2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3.1710000000000002E-2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2.7019999999999999E-2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2.9309999999999999E-2</v>
      </c>
      <c r="BD84" s="14"/>
      <c r="BE84" s="12"/>
    </row>
    <row r="85" spans="1:57" ht="13.65" customHeight="1" x14ac:dyDescent="0.35">
      <c r="A85" s="12"/>
      <c r="B85" s="15">
        <f>RFR_spot_no_VA!B85</f>
        <v>75</v>
      </c>
      <c r="C85" s="16">
        <f>IF(C$2="","",ROUND(IF(RFR_spot_no_VA!C85&lt;0, RFR_spot_no_VA!C85, RFR_spot_no_VA!C85 - Shocks!$D85*ABS(RFR_spot_no_VA!C85 )),5))</f>
        <v>2.53E-2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3.168E-2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2.7050000000000001E-2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2.93E-2</v>
      </c>
      <c r="BD85" s="14"/>
      <c r="BE85" s="12"/>
    </row>
    <row r="86" spans="1:57" ht="13.65" customHeight="1" x14ac:dyDescent="0.35">
      <c r="A86" s="12"/>
      <c r="B86" s="12">
        <f>RFR_spot_no_VA!B86</f>
        <v>76</v>
      </c>
      <c r="C86" s="13">
        <f>IF(C$2="","",ROUND(IF(RFR_spot_no_VA!C86&lt;0, RFR_spot_no_VA!C86, RFR_spot_no_VA!C86 - Shocks!$D86*ABS(RFR_spot_no_VA!C86 )),5))</f>
        <v>2.5340000000000001E-2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3.1660000000000001E-2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2.708E-2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2.9309999999999999E-2</v>
      </c>
      <c r="BD86" s="14"/>
      <c r="BE86" s="12"/>
    </row>
    <row r="87" spans="1:57" ht="13.65" customHeight="1" x14ac:dyDescent="0.35">
      <c r="A87" s="12"/>
      <c r="B87" s="12">
        <f>RFR_spot_no_VA!B87</f>
        <v>77</v>
      </c>
      <c r="C87" s="13">
        <f>IF(C$2="","",ROUND(IF(RFR_spot_no_VA!C87&lt;0, RFR_spot_no_VA!C87, RFR_spot_no_VA!C87 - Shocks!$D87*ABS(RFR_spot_no_VA!C87 )),5))</f>
        <v>2.5389999999999999E-2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3.1629999999999998E-2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2.7109999999999999E-2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2.9309999999999999E-2</v>
      </c>
      <c r="BD87" s="14"/>
      <c r="BE87" s="12"/>
    </row>
    <row r="88" spans="1:57" ht="13.65" customHeight="1" x14ac:dyDescent="0.35">
      <c r="A88" s="12"/>
      <c r="B88" s="12">
        <f>RFR_spot_no_VA!B88</f>
        <v>78</v>
      </c>
      <c r="C88" s="13">
        <f>IF(C$2="","",ROUND(IF(RFR_spot_no_VA!C88&lt;0, RFR_spot_no_VA!C88, RFR_spot_no_VA!C88 - Shocks!$D88*ABS(RFR_spot_no_VA!C88 )),5))</f>
        <v>2.5440000000000001E-2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3.1600000000000003E-2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2.7140000000000001E-2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2.9309999999999999E-2</v>
      </c>
      <c r="BD88" s="14"/>
      <c r="BE88" s="12"/>
    </row>
    <row r="89" spans="1:57" ht="13.65" customHeight="1" x14ac:dyDescent="0.35">
      <c r="A89" s="12"/>
      <c r="B89" s="12">
        <f>RFR_spot_no_VA!B89</f>
        <v>79</v>
      </c>
      <c r="C89" s="13">
        <f>IF(C$2="","",ROUND(IF(RFR_spot_no_VA!C89&lt;0, RFR_spot_no_VA!C89, RFR_spot_no_VA!C89 - Shocks!$D89*ABS(RFR_spot_no_VA!C89 )),5))</f>
        <v>2.5489999999999999E-2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3.1579999999999997E-2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2.717E-2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2.9319999999999999E-2</v>
      </c>
      <c r="BD89" s="14"/>
      <c r="BE89" s="12"/>
    </row>
    <row r="90" spans="1:57" ht="13.65" customHeight="1" x14ac:dyDescent="0.35">
      <c r="A90" s="12"/>
      <c r="B90" s="15">
        <f>RFR_spot_no_VA!B90</f>
        <v>80</v>
      </c>
      <c r="C90" s="16">
        <f>IF(C$2="","",ROUND(IF(RFR_spot_no_VA!C90&lt;0, RFR_spot_no_VA!C90, RFR_spot_no_VA!C90 - Shocks!$D90*ABS(RFR_spot_no_VA!C90 )),5))</f>
        <v>2.5530000000000001E-2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3.1559999999999998E-2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2.7199999999999998E-2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2.9319999999999999E-2</v>
      </c>
      <c r="BD90" s="14"/>
      <c r="BE90" s="12"/>
    </row>
    <row r="91" spans="1:57" ht="13.65" customHeight="1" x14ac:dyDescent="0.35">
      <c r="A91" s="12"/>
      <c r="B91" s="12">
        <f>RFR_spot_no_VA!B91</f>
        <v>81</v>
      </c>
      <c r="C91" s="13">
        <f>IF(C$2="","",ROUND(IF(RFR_spot_no_VA!C91&lt;0, RFR_spot_no_VA!C91, RFR_spot_no_VA!C91 - Shocks!$D91*ABS(RFR_spot_no_VA!C91 )),5))</f>
        <v>2.5579999999999999E-2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3.1539999999999999E-2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2.7220000000000001E-2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2.9329999999999998E-2</v>
      </c>
      <c r="BD91" s="14"/>
      <c r="BE91" s="12"/>
    </row>
    <row r="92" spans="1:57" ht="13.65" customHeight="1" x14ac:dyDescent="0.35">
      <c r="A92" s="12"/>
      <c r="B92" s="12">
        <f>RFR_spot_no_VA!B92</f>
        <v>82</v>
      </c>
      <c r="C92" s="13">
        <f>IF(C$2="","",ROUND(IF(RFR_spot_no_VA!C92&lt;0, RFR_spot_no_VA!C92, RFR_spot_no_VA!C92 - Shocks!$D92*ABS(RFR_spot_no_VA!C92 )),5))</f>
        <v>2.563E-2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3.1530000000000002E-2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2.725E-2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2.9340000000000001E-2</v>
      </c>
      <c r="BD92" s="14"/>
      <c r="BE92" s="12"/>
    </row>
    <row r="93" spans="1:57" ht="13.65" customHeight="1" x14ac:dyDescent="0.35">
      <c r="A93" s="12"/>
      <c r="B93" s="12">
        <f>RFR_spot_no_VA!B93</f>
        <v>83</v>
      </c>
      <c r="C93" s="13">
        <f>IF(C$2="","",ROUND(IF(RFR_spot_no_VA!C93&lt;0, RFR_spot_no_VA!C93, RFR_spot_no_VA!C93 - Shocks!$D93*ABS(RFR_spot_no_VA!C93 )),5))</f>
        <v>2.5680000000000001E-2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3.1510000000000003E-2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2.7279999999999999E-2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2.9350000000000001E-2</v>
      </c>
      <c r="BD93" s="14"/>
      <c r="BE93" s="12"/>
    </row>
    <row r="94" spans="1:57" ht="13.65" customHeight="1" x14ac:dyDescent="0.35">
      <c r="A94" s="12"/>
      <c r="B94" s="12">
        <f>RFR_spot_no_VA!B94</f>
        <v>84</v>
      </c>
      <c r="C94" s="13">
        <f>IF(C$2="","",ROUND(IF(RFR_spot_no_VA!C94&lt;0, RFR_spot_no_VA!C94, RFR_spot_no_VA!C94 - Shocks!$D94*ABS(RFR_spot_no_VA!C94 )),5))</f>
        <v>2.572E-2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3.1489999999999997E-2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2.7320000000000001E-2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2.9350000000000001E-2</v>
      </c>
      <c r="BD94" s="14"/>
      <c r="BE94" s="12"/>
    </row>
    <row r="95" spans="1:57" ht="13.65" customHeight="1" x14ac:dyDescent="0.35">
      <c r="A95" s="12"/>
      <c r="B95" s="15">
        <f>RFR_spot_no_VA!B95</f>
        <v>85</v>
      </c>
      <c r="C95" s="16">
        <f>IF(C$2="","",ROUND(IF(RFR_spot_no_VA!C95&lt;0, RFR_spot_no_VA!C95, RFR_spot_no_VA!C95 - Shocks!$D95*ABS(RFR_spot_no_VA!C95 )),5))</f>
        <v>2.5770000000000001E-2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3.1480000000000001E-2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2.7349999999999999E-2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2.9360000000000001E-2</v>
      </c>
      <c r="BD95" s="14"/>
      <c r="BE95" s="12"/>
    </row>
    <row r="96" spans="1:57" ht="13.65" customHeight="1" x14ac:dyDescent="0.35">
      <c r="A96" s="12"/>
      <c r="B96" s="12">
        <f>RFR_spot_no_VA!B96</f>
        <v>86</v>
      </c>
      <c r="C96" s="13">
        <f>IF(C$2="","",ROUND(IF(RFR_spot_no_VA!C96&lt;0, RFR_spot_no_VA!C96, RFR_spot_no_VA!C96 - Shocks!$D96*ABS(RFR_spot_no_VA!C96 )),5))</f>
        <v>2.5819999999999999E-2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3.1469999999999998E-2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2.7369999999999998E-2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2.938E-2</v>
      </c>
      <c r="BD96" s="14"/>
      <c r="BE96" s="12"/>
    </row>
    <row r="97" spans="1:57" ht="13.65" customHeight="1" x14ac:dyDescent="0.35">
      <c r="A97" s="12"/>
      <c r="B97" s="12">
        <f>RFR_spot_no_VA!B97</f>
        <v>87</v>
      </c>
      <c r="C97" s="13">
        <f>IF(C$2="","",ROUND(IF(RFR_spot_no_VA!C97&lt;0, RFR_spot_no_VA!C97, RFR_spot_no_VA!C97 - Shocks!$D97*ABS(RFR_spot_no_VA!C97 )),5))</f>
        <v>2.5860000000000001E-2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3.1460000000000002E-2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2.741E-2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2.9389999999999999E-2</v>
      </c>
      <c r="BD97" s="14"/>
      <c r="BE97" s="12"/>
    </row>
    <row r="98" spans="1:57" ht="13.65" customHeight="1" x14ac:dyDescent="0.35">
      <c r="A98" s="12"/>
      <c r="B98" s="12">
        <f>RFR_spot_no_VA!B98</f>
        <v>88</v>
      </c>
      <c r="C98" s="13">
        <f>IF(C$2="","",ROUND(IF(RFR_spot_no_VA!C98&lt;0, RFR_spot_no_VA!C98, RFR_spot_no_VA!C98 - Shocks!$D98*ABS(RFR_spot_no_VA!C98 )),5))</f>
        <v>2.5909999999999999E-2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3.1449999999999999E-2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2.7439999999999999E-2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2.9399999999999999E-2</v>
      </c>
      <c r="BD98" s="14"/>
      <c r="BE98" s="12"/>
    </row>
    <row r="99" spans="1:57" ht="13.65" customHeight="1" x14ac:dyDescent="0.35">
      <c r="A99" s="12"/>
      <c r="B99" s="12">
        <f>RFR_spot_no_VA!B99</f>
        <v>89</v>
      </c>
      <c r="C99" s="13">
        <f>IF(C$2="","",ROUND(IF(RFR_spot_no_VA!C99&lt;0, RFR_spot_no_VA!C99, RFR_spot_no_VA!C99 - Shocks!$D99*ABS(RFR_spot_no_VA!C99 )),5))</f>
        <v>2.5950000000000001E-2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3.1440000000000003E-2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2.7470000000000001E-2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2.9420000000000002E-2</v>
      </c>
      <c r="BD99" s="14"/>
      <c r="BE99" s="12"/>
    </row>
    <row r="100" spans="1:57" ht="13.65" customHeight="1" x14ac:dyDescent="0.35">
      <c r="A100" s="12"/>
      <c r="B100" s="15">
        <f>RFR_spot_no_VA!B100</f>
        <v>90</v>
      </c>
      <c r="C100" s="16">
        <f>IF(C$2="","",ROUND(IF(RFR_spot_no_VA!C100&lt;0, RFR_spot_no_VA!C100, RFR_spot_no_VA!C100 - Shocks!$D100*ABS(RFR_spot_no_VA!C100 )),5))</f>
        <v>2.5999999999999999E-2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3.143E-2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2.75E-2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2.9420000000000002E-2</v>
      </c>
      <c r="BD100" s="14"/>
      <c r="BE100" s="12"/>
    </row>
    <row r="101" spans="1:57" ht="13.65" customHeight="1" x14ac:dyDescent="0.35">
      <c r="A101" s="12"/>
      <c r="B101" s="12">
        <f>RFR_spot_no_VA!B101</f>
        <v>91</v>
      </c>
      <c r="C101" s="13">
        <f>IF(C$2="","",ROUND(IF(RFR_spot_no_VA!C101&lt;0, RFR_spot_no_VA!C101, RFR_spot_no_VA!C101 - Shocks!$D101*ABS(RFR_spot_no_VA!C101 )),5))</f>
        <v>2.5999999999999999E-2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3.1379999999999998E-2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2.7490000000000001E-2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2.9389999999999999E-2</v>
      </c>
      <c r="BD101" s="14"/>
      <c r="BE101" s="12"/>
    </row>
    <row r="102" spans="1:57" ht="13.65" customHeight="1" x14ac:dyDescent="0.35">
      <c r="A102" s="12"/>
      <c r="B102" s="12">
        <f>RFR_spot_no_VA!B102</f>
        <v>92</v>
      </c>
      <c r="C102" s="13">
        <f>IF(C$2="","",ROUND(IF(RFR_spot_no_VA!C102&lt;0, RFR_spot_no_VA!C102, RFR_spot_no_VA!C102 - Shocks!$D102*ABS(RFR_spot_no_VA!C102 )),5))</f>
        <v>2.6009999999999998E-2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3.1320000000000001E-2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2.7480000000000001E-2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2.9360000000000001E-2</v>
      </c>
      <c r="BD102" s="14"/>
      <c r="BE102" s="12"/>
    </row>
    <row r="103" spans="1:57" ht="13.65" customHeight="1" x14ac:dyDescent="0.35">
      <c r="A103" s="12"/>
      <c r="B103" s="12">
        <f>RFR_spot_no_VA!B103</f>
        <v>93</v>
      </c>
      <c r="C103" s="13">
        <f>IF(C$2="","",ROUND(IF(RFR_spot_no_VA!C103&lt;0, RFR_spot_no_VA!C103, RFR_spot_no_VA!C103 - Shocks!$D103*ABS(RFR_spot_no_VA!C103 )),5))</f>
        <v>2.6009999999999998E-2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3.1260000000000003E-2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2.7470000000000001E-2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2.9329999999999998E-2</v>
      </c>
      <c r="BD103" s="14"/>
      <c r="BE103" s="12"/>
    </row>
    <row r="104" spans="1:57" ht="13.65" customHeight="1" x14ac:dyDescent="0.35">
      <c r="A104" s="12"/>
      <c r="B104" s="12">
        <f>RFR_spot_no_VA!B104</f>
        <v>94</v>
      </c>
      <c r="C104" s="13">
        <f>IF(C$2="","",ROUND(IF(RFR_spot_no_VA!C104&lt;0, RFR_spot_no_VA!C104, RFR_spot_no_VA!C104 - Shocks!$D104*ABS(RFR_spot_no_VA!C104 )),5))</f>
        <v>2.6020000000000001E-2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3.1220000000000001E-2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2.7459999999999998E-2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2.93E-2</v>
      </c>
      <c r="BD104" s="14"/>
      <c r="BE104" s="12"/>
    </row>
    <row r="105" spans="1:57" ht="13.65" customHeight="1" x14ac:dyDescent="0.35">
      <c r="A105" s="12"/>
      <c r="B105" s="15">
        <f>RFR_spot_no_VA!B105</f>
        <v>95</v>
      </c>
      <c r="C105" s="16">
        <f>IF(C$2="","",ROUND(IF(RFR_spot_no_VA!C105&lt;0, RFR_spot_no_VA!C105, RFR_spot_no_VA!C105 - Shocks!$D105*ABS(RFR_spot_no_VA!C105 )),5))</f>
        <v>2.6020000000000001E-2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3.116E-2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2.7449999999999999E-2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2.9260000000000001E-2</v>
      </c>
      <c r="BD105" s="14"/>
      <c r="BE105" s="12"/>
    </row>
    <row r="106" spans="1:57" ht="13.65" customHeight="1" x14ac:dyDescent="0.35">
      <c r="A106" s="12"/>
      <c r="B106" s="12">
        <f>RFR_spot_no_VA!B106</f>
        <v>96</v>
      </c>
      <c r="C106" s="13">
        <f>IF(C$2="","",ROUND(IF(RFR_spot_no_VA!C106&lt;0, RFR_spot_no_VA!C106, RFR_spot_no_VA!C106 - Shocks!$D106*ABS(RFR_spot_no_VA!C106 )),5))</f>
        <v>2.6020000000000001E-2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3.1109999999999999E-2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2.743E-2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2.9239999999999999E-2</v>
      </c>
      <c r="BD106" s="14"/>
      <c r="BE106" s="12"/>
    </row>
    <row r="107" spans="1:57" ht="13.65" customHeight="1" x14ac:dyDescent="0.35">
      <c r="A107" s="12"/>
      <c r="B107" s="12">
        <f>RFR_spot_no_VA!B107</f>
        <v>97</v>
      </c>
      <c r="C107" s="13">
        <f>IF(C$2="","",ROUND(IF(RFR_spot_no_VA!C107&lt;0, RFR_spot_no_VA!C107, RFR_spot_no_VA!C107 - Shocks!$D107*ABS(RFR_spot_no_VA!C107 )),5))</f>
        <v>2.6020000000000001E-2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3.1060000000000001E-2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2.742E-2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2.921E-2</v>
      </c>
      <c r="BD107" s="14"/>
      <c r="BE107" s="12"/>
    </row>
    <row r="108" spans="1:57" ht="13.65" customHeight="1" x14ac:dyDescent="0.35">
      <c r="A108" s="12"/>
      <c r="B108" s="12">
        <f>RFR_spot_no_VA!B108</f>
        <v>98</v>
      </c>
      <c r="C108" s="13">
        <f>IF(C$2="","",ROUND(IF(RFR_spot_no_VA!C108&lt;0, RFR_spot_no_VA!C108, RFR_spot_no_VA!C108 - Shocks!$D108*ABS(RFR_spot_no_VA!C108 )),5))</f>
        <v>2.6030000000000001E-2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3.1019999999999999E-2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2.742E-2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2.9180000000000001E-2</v>
      </c>
      <c r="BD108" s="14"/>
      <c r="BE108" s="12"/>
    </row>
    <row r="109" spans="1:57" ht="13.65" customHeight="1" x14ac:dyDescent="0.35">
      <c r="A109" s="12"/>
      <c r="B109" s="12">
        <f>RFR_spot_no_VA!B109</f>
        <v>99</v>
      </c>
      <c r="C109" s="13">
        <f>IF(C$2="","",ROUND(IF(RFR_spot_no_VA!C109&lt;0, RFR_spot_no_VA!C109, RFR_spot_no_VA!C109 - Shocks!$D109*ABS(RFR_spot_no_VA!C109 )),5))</f>
        <v>2.6030000000000001E-2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3.0970000000000001E-2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2.741E-2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2.9149999999999999E-2</v>
      </c>
      <c r="BD109" s="14"/>
      <c r="BE109" s="12"/>
    </row>
    <row r="110" spans="1:57" ht="13.65" customHeight="1" x14ac:dyDescent="0.35">
      <c r="A110" s="12"/>
      <c r="B110" s="15">
        <f>RFR_spot_no_VA!B110</f>
        <v>100</v>
      </c>
      <c r="C110" s="16">
        <f>IF(C$2="","",ROUND(IF(RFR_spot_no_VA!C110&lt;0, RFR_spot_no_VA!C110, RFR_spot_no_VA!C110 - Shocks!$D110*ABS(RFR_spot_no_VA!C110 )),5))</f>
        <v>2.6040000000000001E-2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3.092E-2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2.7390000000000001E-2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2.913E-2</v>
      </c>
      <c r="BD110" s="14"/>
      <c r="BE110" s="12"/>
    </row>
    <row r="111" spans="1:57" ht="13.65" customHeight="1" x14ac:dyDescent="0.35">
      <c r="A111" s="12"/>
      <c r="B111" s="12">
        <f>RFR_spot_no_VA!B111</f>
        <v>101</v>
      </c>
      <c r="C111" s="13">
        <f>IF(C$2="","",ROUND(IF(RFR_spot_no_VA!C111&lt;0, RFR_spot_no_VA!C111, RFR_spot_no_VA!C111 - Shocks!$D111*ABS(RFR_spot_no_VA!C111 )),5))</f>
        <v>2.6040000000000001E-2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3.0880000000000001E-2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2.7380000000000002E-2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2.9100000000000001E-2</v>
      </c>
      <c r="BD111" s="14"/>
      <c r="BE111" s="12"/>
    </row>
    <row r="112" spans="1:57" ht="13.65" customHeight="1" x14ac:dyDescent="0.35">
      <c r="A112" s="12"/>
      <c r="B112" s="12">
        <f>RFR_spot_no_VA!B112</f>
        <v>102</v>
      </c>
      <c r="C112" s="13">
        <f>IF(C$2="","",ROUND(IF(RFR_spot_no_VA!C112&lt;0, RFR_spot_no_VA!C112, RFR_spot_no_VA!C112 - Shocks!$D112*ABS(RFR_spot_no_VA!C112 )),5))</f>
        <v>2.605E-2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3.083E-2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2.7380000000000002E-2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2.9069999999999999E-2</v>
      </c>
      <c r="BD112" s="14"/>
      <c r="BE112" s="12"/>
    </row>
    <row r="113" spans="1:57" ht="13.65" customHeight="1" x14ac:dyDescent="0.35">
      <c r="A113" s="12"/>
      <c r="B113" s="12">
        <f>RFR_spot_no_VA!B113</f>
        <v>103</v>
      </c>
      <c r="C113" s="13">
        <f>IF(C$2="","",ROUND(IF(RFR_spot_no_VA!C113&lt;0, RFR_spot_no_VA!C113, RFR_spot_no_VA!C113 - Shocks!$D113*ABS(RFR_spot_no_VA!C113 )),5))</f>
        <v>2.605E-2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3.0790000000000001E-2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2.7369999999999998E-2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2.9049999999999999E-2</v>
      </c>
      <c r="BD113" s="14"/>
      <c r="BE113" s="12"/>
    </row>
    <row r="114" spans="1:57" ht="13.65" customHeight="1" x14ac:dyDescent="0.35">
      <c r="A114" s="12"/>
      <c r="B114" s="12">
        <f>RFR_spot_no_VA!B114</f>
        <v>104</v>
      </c>
      <c r="C114" s="13">
        <f>IF(C$2="","",ROUND(IF(RFR_spot_no_VA!C114&lt;0, RFR_spot_no_VA!C114, RFR_spot_no_VA!C114 - Shocks!$D114*ABS(RFR_spot_no_VA!C114 )),5))</f>
        <v>2.606E-2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3.074E-2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2.7359999999999999E-2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2.9020000000000001E-2</v>
      </c>
      <c r="BD114" s="14"/>
      <c r="BE114" s="12"/>
    </row>
    <row r="115" spans="1:57" ht="13.65" customHeight="1" x14ac:dyDescent="0.35">
      <c r="A115" s="12"/>
      <c r="B115" s="15">
        <f>RFR_spot_no_VA!B115</f>
        <v>105</v>
      </c>
      <c r="C115" s="16">
        <f>IF(C$2="","",ROUND(IF(RFR_spot_no_VA!C115&lt;0, RFR_spot_no_VA!C115, RFR_spot_no_VA!C115 - Shocks!$D115*ABS(RFR_spot_no_VA!C115 )),5))</f>
        <v>2.606E-2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3.0700000000000002E-2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2.734E-2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2.8989999999999998E-2</v>
      </c>
      <c r="BD115" s="14"/>
      <c r="BE115" s="12"/>
    </row>
    <row r="116" spans="1:57" ht="13.65" customHeight="1" x14ac:dyDescent="0.35">
      <c r="A116" s="12"/>
      <c r="B116" s="12">
        <f>RFR_spot_no_VA!B116</f>
        <v>106</v>
      </c>
      <c r="C116" s="13">
        <f>IF(C$2="","",ROUND(IF(RFR_spot_no_VA!C116&lt;0, RFR_spot_no_VA!C116, RFR_spot_no_VA!C116 - Shocks!$D116*ABS(RFR_spot_no_VA!C116 )),5))</f>
        <v>2.606E-2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3.066E-2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2.734E-2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2.8969999999999999E-2</v>
      </c>
      <c r="BD116" s="14"/>
      <c r="BE116" s="12"/>
    </row>
    <row r="117" spans="1:57" ht="13.65" customHeight="1" x14ac:dyDescent="0.35">
      <c r="A117" s="12"/>
      <c r="B117" s="12">
        <f>RFR_spot_no_VA!B117</f>
        <v>107</v>
      </c>
      <c r="C117" s="13">
        <f>IF(C$2="","",ROUND(IF(RFR_spot_no_VA!C117&lt;0, RFR_spot_no_VA!C117, RFR_spot_no_VA!C117 - Shocks!$D117*ABS(RFR_spot_no_VA!C117 )),5))</f>
        <v>2.606E-2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3.0620000000000001E-2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2.733E-2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2.894E-2</v>
      </c>
      <c r="BD117" s="14"/>
      <c r="BE117" s="12"/>
    </row>
    <row r="118" spans="1:57" ht="13.65" customHeight="1" x14ac:dyDescent="0.35">
      <c r="A118" s="12"/>
      <c r="B118" s="12">
        <f>RFR_spot_no_VA!B118</f>
        <v>108</v>
      </c>
      <c r="C118" s="13">
        <f>IF(C$2="","",ROUND(IF(RFR_spot_no_VA!C118&lt;0, RFR_spot_no_VA!C118, RFR_spot_no_VA!C118 - Shocks!$D118*ABS(RFR_spot_no_VA!C118 )),5))</f>
        <v>2.606E-2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3.058E-2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2.7320000000000001E-2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2.8920000000000001E-2</v>
      </c>
      <c r="BD118" s="14"/>
      <c r="BE118" s="12"/>
    </row>
    <row r="119" spans="1:57" ht="13.65" customHeight="1" x14ac:dyDescent="0.35">
      <c r="A119" s="12"/>
      <c r="B119" s="12">
        <f>RFR_spot_no_VA!B119</f>
        <v>109</v>
      </c>
      <c r="C119" s="13">
        <f>IF(C$2="","",ROUND(IF(RFR_spot_no_VA!C119&lt;0, RFR_spot_no_VA!C119, RFR_spot_no_VA!C119 - Shocks!$D119*ABS(RFR_spot_no_VA!C119 )),5))</f>
        <v>2.606E-2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3.0540000000000001E-2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2.7310000000000001E-2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2.8899999999999999E-2</v>
      </c>
      <c r="BD119" s="14"/>
      <c r="BE119" s="12"/>
    </row>
    <row r="120" spans="1:57" ht="13.65" customHeight="1" x14ac:dyDescent="0.35">
      <c r="A120" s="12"/>
      <c r="B120" s="15">
        <f>RFR_spot_no_VA!B120</f>
        <v>110</v>
      </c>
      <c r="C120" s="16">
        <f>IF(C$2="","",ROUND(IF(RFR_spot_no_VA!C120&lt;0, RFR_spot_no_VA!C120, RFR_spot_no_VA!C120 - Shocks!$D120*ABS(RFR_spot_no_VA!C120 )),5))</f>
        <v>2.6069999999999999E-2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3.0499999999999999E-2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2.7300000000000001E-2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2.8879999999999999E-2</v>
      </c>
      <c r="BD120" s="14"/>
      <c r="BE120" s="12"/>
    </row>
    <row r="121" spans="1:57" ht="13.65" customHeight="1" x14ac:dyDescent="0.35">
      <c r="A121" s="12"/>
      <c r="B121" s="12">
        <f>RFR_spot_no_VA!B121</f>
        <v>111</v>
      </c>
      <c r="C121" s="13">
        <f>IF(C$2="","",ROUND(IF(RFR_spot_no_VA!C121&lt;0, RFR_spot_no_VA!C121, RFR_spot_no_VA!C121 - Shocks!$D121*ABS(RFR_spot_no_VA!C121 )),5))</f>
        <v>2.6069999999999999E-2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3.0470000000000001E-2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2.7300000000000001E-2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2.886E-2</v>
      </c>
      <c r="BD121" s="14"/>
      <c r="BE121" s="12"/>
    </row>
    <row r="122" spans="1:57" ht="13.65" customHeight="1" x14ac:dyDescent="0.35">
      <c r="A122" s="12"/>
      <c r="B122" s="12">
        <f>RFR_spot_no_VA!B122</f>
        <v>112</v>
      </c>
      <c r="C122" s="13">
        <f>IF(C$2="","",ROUND(IF(RFR_spot_no_VA!C122&lt;0, RFR_spot_no_VA!C122, RFR_spot_no_VA!C122 - Shocks!$D122*ABS(RFR_spot_no_VA!C122 )),5))</f>
        <v>2.6079999999999999E-2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3.0429999999999999E-2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2.7289999999999998E-2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2.8830000000000001E-2</v>
      </c>
      <c r="BD122" s="14"/>
      <c r="BE122" s="12"/>
    </row>
    <row r="123" spans="1:57" ht="13.65" customHeight="1" x14ac:dyDescent="0.35">
      <c r="A123" s="12"/>
      <c r="B123" s="12">
        <f>RFR_spot_no_VA!B123</f>
        <v>113</v>
      </c>
      <c r="C123" s="13">
        <f>IF(C$2="","",ROUND(IF(RFR_spot_no_VA!C123&lt;0, RFR_spot_no_VA!C123, RFR_spot_no_VA!C123 - Shocks!$D123*ABS(RFR_spot_no_VA!C123 )),5))</f>
        <v>2.6079999999999999E-2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3.04E-2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2.7279999999999999E-2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2.8809999999999999E-2</v>
      </c>
      <c r="BD123" s="14"/>
      <c r="BE123" s="12"/>
    </row>
    <row r="124" spans="1:57" ht="13.65" customHeight="1" x14ac:dyDescent="0.35">
      <c r="A124" s="12"/>
      <c r="B124" s="12">
        <f>RFR_spot_no_VA!B124</f>
        <v>114</v>
      </c>
      <c r="C124" s="13">
        <f>IF(C$2="","",ROUND(IF(RFR_spot_no_VA!C124&lt;0, RFR_spot_no_VA!C124, RFR_spot_no_VA!C124 - Shocks!$D124*ABS(RFR_spot_no_VA!C124 )),5))</f>
        <v>2.6079999999999999E-2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3.0360000000000002E-2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2.7269999999999999E-2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2.879E-2</v>
      </c>
      <c r="BD124" s="14"/>
      <c r="BE124" s="12"/>
    </row>
    <row r="125" spans="1:57" ht="13.65" customHeight="1" x14ac:dyDescent="0.35">
      <c r="A125" s="12"/>
      <c r="B125" s="15">
        <f>RFR_spot_no_VA!B125</f>
        <v>115</v>
      </c>
      <c r="C125" s="16">
        <f>IF(C$2="","",ROUND(IF(RFR_spot_no_VA!C125&lt;0, RFR_spot_no_VA!C125, RFR_spot_no_VA!C125 - Shocks!$D125*ABS(RFR_spot_no_VA!C125 )),5))</f>
        <v>2.6089999999999999E-2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3.0329999999999999E-2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2.726E-2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2.877E-2</v>
      </c>
      <c r="BD125" s="14"/>
      <c r="BE125" s="12"/>
    </row>
    <row r="126" spans="1:57" ht="13.65" customHeight="1" x14ac:dyDescent="0.35">
      <c r="A126" s="12"/>
      <c r="B126" s="12">
        <f>RFR_spot_no_VA!B126</f>
        <v>116</v>
      </c>
      <c r="C126" s="13">
        <f>IF(C$2="","",ROUND(IF(RFR_spot_no_VA!C126&lt;0, RFR_spot_no_VA!C126, RFR_spot_no_VA!C126 - Shocks!$D126*ABS(RFR_spot_no_VA!C126 )),5))</f>
        <v>2.6089999999999999E-2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3.0300000000000001E-2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2.726E-2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2.8750000000000001E-2</v>
      </c>
      <c r="BD126" s="14"/>
      <c r="BE126" s="12"/>
    </row>
    <row r="127" spans="1:57" ht="13.65" customHeight="1" x14ac:dyDescent="0.35">
      <c r="A127" s="12"/>
      <c r="B127" s="12">
        <f>RFR_spot_no_VA!B127</f>
        <v>117</v>
      </c>
      <c r="C127" s="13">
        <f>IF(C$2="","",ROUND(IF(RFR_spot_no_VA!C127&lt;0, RFR_spot_no_VA!C127, RFR_spot_no_VA!C127 - Shocks!$D127*ABS(RFR_spot_no_VA!C127 )),5))</f>
        <v>2.6089999999999999E-2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3.0259999999999999E-2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2.725E-2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2.8729999999999999E-2</v>
      </c>
      <c r="BD127" s="14"/>
      <c r="BE127" s="12"/>
    </row>
    <row r="128" spans="1:57" ht="13.65" customHeight="1" x14ac:dyDescent="0.35">
      <c r="A128" s="12"/>
      <c r="B128" s="12">
        <f>RFR_spot_no_VA!B128</f>
        <v>118</v>
      </c>
      <c r="C128" s="13">
        <f>IF(C$2="","",ROUND(IF(RFR_spot_no_VA!C128&lt;0, RFR_spot_no_VA!C128, RFR_spot_no_VA!C128 - Shocks!$D128*ABS(RFR_spot_no_VA!C128 )),5))</f>
        <v>2.6100000000000002E-2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3.022E-2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2.724E-2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2.8709999999999999E-2</v>
      </c>
      <c r="BD128" s="14"/>
      <c r="BE128" s="12"/>
    </row>
    <row r="129" spans="1:57" ht="13.65" customHeight="1" x14ac:dyDescent="0.35">
      <c r="A129" s="12"/>
      <c r="B129" s="12">
        <f>RFR_spot_no_VA!B129</f>
        <v>119</v>
      </c>
      <c r="C129" s="13">
        <f>IF(C$2="","",ROUND(IF(RFR_spot_no_VA!C129&lt;0, RFR_spot_no_VA!C129, RFR_spot_no_VA!C129 - Shocks!$D129*ABS(RFR_spot_no_VA!C129 )),5))</f>
        <v>2.6100000000000002E-2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3.0190000000000002E-2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2.7230000000000001E-2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2.869E-2</v>
      </c>
      <c r="BD129" s="14"/>
      <c r="BE129" s="12"/>
    </row>
    <row r="130" spans="1:57" ht="13.65" customHeight="1" x14ac:dyDescent="0.35">
      <c r="A130" s="12"/>
      <c r="B130" s="15">
        <f>RFR_spot_no_VA!B130</f>
        <v>120</v>
      </c>
      <c r="C130" s="16">
        <f>IF(C$2="","",ROUND(IF(RFR_spot_no_VA!C130&lt;0, RFR_spot_no_VA!C130, RFR_spot_no_VA!C130 - Shocks!$D130*ABS(RFR_spot_no_VA!C130 )),5))</f>
        <v>2.6100000000000002E-2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3.0159999999999999E-2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2.7230000000000001E-2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2.8670000000000001E-2</v>
      </c>
      <c r="BD130" s="14"/>
      <c r="BE130" s="12"/>
    </row>
    <row r="131" spans="1:57" ht="13.65" customHeight="1" x14ac:dyDescent="0.35">
      <c r="A131" s="12"/>
      <c r="B131" s="12">
        <f>RFR_spot_no_VA!B131</f>
        <v>121</v>
      </c>
      <c r="C131" s="13">
        <f>IF(C$2="","",ROUND(IF(RFR_spot_no_VA!C131&lt;0, RFR_spot_no_VA!C131, RFR_spot_no_VA!C131 - Shocks!$D131*ABS(RFR_spot_no_VA!C131 )),5))</f>
        <v>2.6100000000000002E-2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3.0130000000000001E-2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2.7220000000000001E-2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2.8649999999999998E-2</v>
      </c>
      <c r="BD131" s="14"/>
      <c r="BE131" s="12"/>
    </row>
    <row r="132" spans="1:57" ht="13.65" customHeight="1" x14ac:dyDescent="0.35">
      <c r="A132" s="12"/>
      <c r="B132" s="12">
        <f>RFR_spot_no_VA!B132</f>
        <v>122</v>
      </c>
      <c r="C132" s="13">
        <f>IF(C$2="","",ROUND(IF(RFR_spot_no_VA!C132&lt;0, RFR_spot_no_VA!C132, RFR_spot_no_VA!C132 - Shocks!$D132*ABS(RFR_spot_no_VA!C132 )),5))</f>
        <v>2.6100000000000002E-2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3.0099999999999998E-2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2.7220000000000001E-2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2.8629999999999999E-2</v>
      </c>
      <c r="BD132" s="14"/>
      <c r="BE132" s="12"/>
    </row>
    <row r="133" spans="1:57" ht="13.65" customHeight="1" x14ac:dyDescent="0.35">
      <c r="A133" s="12"/>
      <c r="B133" s="12">
        <f>RFR_spot_no_VA!B133</f>
        <v>123</v>
      </c>
      <c r="C133" s="13">
        <f>IF(C$2="","",ROUND(IF(RFR_spot_no_VA!C133&lt;0, RFR_spot_no_VA!C133, RFR_spot_no_VA!C133 - Shocks!$D133*ABS(RFR_spot_no_VA!C133 )),5))</f>
        <v>2.6100000000000002E-2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3.007E-2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2.7210000000000002E-2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2.862E-2</v>
      </c>
      <c r="BD133" s="14"/>
      <c r="BE133" s="12"/>
    </row>
    <row r="134" spans="1:57" ht="13.65" customHeight="1" x14ac:dyDescent="0.35">
      <c r="A134" s="12"/>
      <c r="B134" s="12">
        <f>RFR_spot_no_VA!B134</f>
        <v>124</v>
      </c>
      <c r="C134" s="13">
        <f>IF(C$2="","",ROUND(IF(RFR_spot_no_VA!C134&lt;0, RFR_spot_no_VA!C134, RFR_spot_no_VA!C134 - Shocks!$D134*ABS(RFR_spot_no_VA!C134 )),5))</f>
        <v>2.6100000000000002E-2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3.0040000000000001E-2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2.7199999999999998E-2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2.86E-2</v>
      </c>
      <c r="BD134" s="14"/>
      <c r="BE134" s="12"/>
    </row>
    <row r="135" spans="1:57" ht="13.65" customHeight="1" x14ac:dyDescent="0.35">
      <c r="A135" s="12"/>
      <c r="B135" s="15">
        <f>RFR_spot_no_VA!B135</f>
        <v>125</v>
      </c>
      <c r="C135" s="16">
        <f>IF(C$2="","",ROUND(IF(RFR_spot_no_VA!C135&lt;0, RFR_spot_no_VA!C135, RFR_spot_no_VA!C135 - Shocks!$D135*ABS(RFR_spot_no_VA!C135 )),5))</f>
        <v>2.6110000000000001E-2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3.0009999999999998E-2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2.7189999999999999E-2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2.8580000000000001E-2</v>
      </c>
      <c r="BD135" s="14"/>
      <c r="BE135" s="12"/>
    </row>
    <row r="136" spans="1:57" ht="13.65" customHeight="1" x14ac:dyDescent="0.35">
      <c r="A136" s="12"/>
      <c r="B136" s="12">
        <f>RFR_spot_no_VA!B136</f>
        <v>126</v>
      </c>
      <c r="C136" s="13">
        <f>IF(C$2="","",ROUND(IF(RFR_spot_no_VA!C136&lt;0, RFR_spot_no_VA!C136, RFR_spot_no_VA!C136 - Shocks!$D136*ABS(RFR_spot_no_VA!C136 )),5))</f>
        <v>2.6110000000000001E-2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2.998E-2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2.7189999999999999E-2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2.8559999999999999E-2</v>
      </c>
      <c r="BD136" s="14"/>
      <c r="BE136" s="12"/>
    </row>
    <row r="137" spans="1:57" ht="13.65" customHeight="1" x14ac:dyDescent="0.35">
      <c r="A137" s="12"/>
      <c r="B137" s="12">
        <f>RFR_spot_no_VA!B137</f>
        <v>127</v>
      </c>
      <c r="C137" s="13">
        <f>IF(C$2="","",ROUND(IF(RFR_spot_no_VA!C137&lt;0, RFR_spot_no_VA!C137, RFR_spot_no_VA!C137 - Shocks!$D137*ABS(RFR_spot_no_VA!C137 )),5))</f>
        <v>2.6110000000000001E-2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2.9950000000000001E-2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2.7179999999999999E-2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2.8539999999999999E-2</v>
      </c>
      <c r="BD137" s="14"/>
      <c r="BE137" s="12"/>
    </row>
    <row r="138" spans="1:57" ht="13.65" customHeight="1" x14ac:dyDescent="0.35">
      <c r="A138" s="12"/>
      <c r="B138" s="12">
        <f>RFR_spot_no_VA!B138</f>
        <v>128</v>
      </c>
      <c r="C138" s="13">
        <f>IF(C$2="","",ROUND(IF(RFR_spot_no_VA!C138&lt;0, RFR_spot_no_VA!C138, RFR_spot_no_VA!C138 - Shocks!$D138*ABS(RFR_spot_no_VA!C138 )),5))</f>
        <v>2.6120000000000001E-2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2.9929999999999998E-2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2.7179999999999999E-2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2.853E-2</v>
      </c>
      <c r="BD138" s="14"/>
      <c r="BE138" s="12"/>
    </row>
    <row r="139" spans="1:57" ht="13.65" customHeight="1" x14ac:dyDescent="0.35">
      <c r="A139" s="12"/>
      <c r="B139" s="12">
        <f>RFR_spot_no_VA!B139</f>
        <v>129</v>
      </c>
      <c r="C139" s="13">
        <f>IF(C$2="","",ROUND(IF(RFR_spot_no_VA!C139&lt;0, RFR_spot_no_VA!C139, RFR_spot_no_VA!C139 - Shocks!$D139*ABS(RFR_spot_no_VA!C139 )),5))</f>
        <v>2.6120000000000001E-2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2.9899999999999999E-2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2.717E-2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2.8510000000000001E-2</v>
      </c>
      <c r="BD139" s="14"/>
      <c r="BE139" s="12"/>
    </row>
    <row r="140" spans="1:57" ht="13.65" customHeight="1" x14ac:dyDescent="0.35">
      <c r="A140" s="12"/>
      <c r="B140" s="15">
        <f>RFR_spot_no_VA!B140</f>
        <v>130</v>
      </c>
      <c r="C140" s="16">
        <f>IF(C$2="","",ROUND(IF(RFR_spot_no_VA!C140&lt;0, RFR_spot_no_VA!C140, RFR_spot_no_VA!C140 - Shocks!$D140*ABS(RFR_spot_no_VA!C140 )),5))</f>
        <v>2.6120000000000001E-2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2.9870000000000001E-2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2.717E-2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2.8500000000000001E-2</v>
      </c>
      <c r="BD140" s="14"/>
      <c r="BE140" s="12"/>
    </row>
    <row r="141" spans="1:57" ht="13.65" customHeight="1" x14ac:dyDescent="0.35">
      <c r="A141" s="12"/>
      <c r="B141" s="12">
        <f>RFR_spot_no_VA!B141</f>
        <v>131</v>
      </c>
      <c r="C141" s="13">
        <f>IF(C$2="","",ROUND(IF(RFR_spot_no_VA!C141&lt;0, RFR_spot_no_VA!C141, RFR_spot_no_VA!C141 - Shocks!$D141*ABS(RFR_spot_no_VA!C141 )),5))</f>
        <v>2.6120000000000001E-2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2.9839999999999998E-2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2.716E-2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2.8479999999999998E-2</v>
      </c>
      <c r="BD141" s="14"/>
      <c r="BE141" s="12"/>
    </row>
    <row r="142" spans="1:57" ht="13.65" customHeight="1" x14ac:dyDescent="0.35">
      <c r="A142" s="12"/>
      <c r="B142" s="12">
        <f>RFR_spot_no_VA!B142</f>
        <v>132</v>
      </c>
      <c r="C142" s="13">
        <f>IF(C$2="","",ROUND(IF(RFR_spot_no_VA!C142&lt;0, RFR_spot_no_VA!C142, RFR_spot_no_VA!C142 - Shocks!$D142*ABS(RFR_spot_no_VA!C142 )),5))</f>
        <v>2.613E-2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2.9819999999999999E-2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2.7150000000000001E-2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2.8459999999999999E-2</v>
      </c>
      <c r="BD142" s="14"/>
      <c r="BE142" s="12"/>
    </row>
    <row r="143" spans="1:57" ht="13.65" customHeight="1" x14ac:dyDescent="0.35">
      <c r="A143" s="12"/>
      <c r="B143" s="12">
        <f>RFR_spot_no_VA!B143</f>
        <v>133</v>
      </c>
      <c r="C143" s="13">
        <f>IF(C$2="","",ROUND(IF(RFR_spot_no_VA!C143&lt;0, RFR_spot_no_VA!C143, RFR_spot_no_VA!C143 - Shocks!$D143*ABS(RFR_spot_no_VA!C143 )),5))</f>
        <v>2.613E-2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2.9790000000000001E-2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2.7140000000000001E-2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2.845E-2</v>
      </c>
      <c r="BD143" s="14"/>
      <c r="BE143" s="12"/>
    </row>
    <row r="144" spans="1:57" ht="13.65" customHeight="1" x14ac:dyDescent="0.35">
      <c r="A144" s="12"/>
      <c r="B144" s="12">
        <f>RFR_spot_no_VA!B144</f>
        <v>134</v>
      </c>
      <c r="C144" s="13">
        <f>IF(C$2="","",ROUND(IF(RFR_spot_no_VA!C144&lt;0, RFR_spot_no_VA!C144, RFR_spot_no_VA!C144 - Shocks!$D144*ABS(RFR_spot_no_VA!C144 )),5))</f>
        <v>2.613E-2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2.9770000000000001E-2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2.7140000000000001E-2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2.843E-2</v>
      </c>
      <c r="BD144" s="14"/>
      <c r="BE144" s="12"/>
    </row>
    <row r="145" spans="1:57" ht="13.65" customHeight="1" x14ac:dyDescent="0.35">
      <c r="A145" s="12"/>
      <c r="B145" s="15">
        <f>RFR_spot_no_VA!B145</f>
        <v>135</v>
      </c>
      <c r="C145" s="16">
        <f>IF(C$2="","",ROUND(IF(RFR_spot_no_VA!C145&lt;0, RFR_spot_no_VA!C145, RFR_spot_no_VA!C145 - Shocks!$D145*ABS(RFR_spot_no_VA!C145 )),5))</f>
        <v>2.613E-2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2.9739999999999999E-2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2.7140000000000001E-2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2.8420000000000001E-2</v>
      </c>
      <c r="BD145" s="14"/>
      <c r="BE145" s="12"/>
    </row>
    <row r="146" spans="1:57" ht="13.65" customHeight="1" x14ac:dyDescent="0.35">
      <c r="A146" s="12"/>
      <c r="B146" s="12">
        <f>RFR_spot_no_VA!B146</f>
        <v>136</v>
      </c>
      <c r="C146" s="13">
        <f>IF(C$2="","",ROUND(IF(RFR_spot_no_VA!C146&lt;0, RFR_spot_no_VA!C146, RFR_spot_no_VA!C146 - Shocks!$D146*ABS(RFR_spot_no_VA!C146 )),5))</f>
        <v>2.614E-2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2.972E-2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2.7130000000000001E-2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2.8400000000000002E-2</v>
      </c>
      <c r="BD146" s="14"/>
      <c r="BE146" s="12"/>
    </row>
    <row r="147" spans="1:57" ht="13.65" customHeight="1" x14ac:dyDescent="0.35">
      <c r="A147" s="12"/>
      <c r="B147" s="12">
        <f>RFR_spot_no_VA!B147</f>
        <v>137</v>
      </c>
      <c r="C147" s="13">
        <f>IF(C$2="","",ROUND(IF(RFR_spot_no_VA!C147&lt;0, RFR_spot_no_VA!C147, RFR_spot_no_VA!C147 - Shocks!$D147*ABS(RFR_spot_no_VA!C147 )),5))</f>
        <v>2.614E-2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2.9700000000000001E-2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2.7130000000000001E-2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2.8379999999999999E-2</v>
      </c>
      <c r="BD147" s="14"/>
      <c r="BE147" s="12"/>
    </row>
    <row r="148" spans="1:57" ht="13.65" customHeight="1" x14ac:dyDescent="0.35">
      <c r="A148" s="12"/>
      <c r="B148" s="12">
        <f>RFR_spot_no_VA!B148</f>
        <v>138</v>
      </c>
      <c r="C148" s="13">
        <f>IF(C$2="","",ROUND(IF(RFR_spot_no_VA!C148&lt;0, RFR_spot_no_VA!C148, RFR_spot_no_VA!C148 - Shocks!$D148*ABS(RFR_spot_no_VA!C148 )),5))</f>
        <v>2.614E-2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2.9669999999999998E-2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2.7119999999999998E-2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2.8379999999999999E-2</v>
      </c>
      <c r="BD148" s="14"/>
      <c r="BE148" s="12"/>
    </row>
    <row r="149" spans="1:57" ht="13.65" customHeight="1" x14ac:dyDescent="0.35">
      <c r="A149" s="12"/>
      <c r="B149" s="12">
        <f>RFR_spot_no_VA!B149</f>
        <v>139</v>
      </c>
      <c r="C149" s="13">
        <f>IF(C$2="","",ROUND(IF(RFR_spot_no_VA!C149&lt;0, RFR_spot_no_VA!C149, RFR_spot_no_VA!C149 - Shocks!$D149*ABS(RFR_spot_no_VA!C149 )),5))</f>
        <v>2.614E-2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2.9649999999999999E-2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2.7109999999999999E-2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2.836E-2</v>
      </c>
      <c r="BD149" s="14"/>
      <c r="BE149" s="12"/>
    </row>
    <row r="150" spans="1:57" ht="13.65" customHeight="1" x14ac:dyDescent="0.35">
      <c r="A150" s="12"/>
      <c r="B150" s="15">
        <f>RFR_spot_no_VA!B150</f>
        <v>140</v>
      </c>
      <c r="C150" s="16">
        <f>IF(C$2="","",ROUND(IF(RFR_spot_no_VA!C150&lt;0, RFR_spot_no_VA!C150, RFR_spot_no_VA!C150 - Shocks!$D150*ABS(RFR_spot_no_VA!C150 )),5))</f>
        <v>2.614E-2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2.962E-2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2.7109999999999999E-2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2.8340000000000001E-2</v>
      </c>
      <c r="BD150" s="14"/>
      <c r="BE150" s="12"/>
    </row>
    <row r="151" spans="1:57" ht="13.65" customHeight="1" x14ac:dyDescent="0.35">
      <c r="A151" s="12"/>
      <c r="B151" s="12">
        <f>RFR_spot_no_VA!B151</f>
        <v>141</v>
      </c>
      <c r="C151" s="13">
        <f>IF(C$2="","",ROUND(IF(RFR_spot_no_VA!C151&lt;0, RFR_spot_no_VA!C151, RFR_spot_no_VA!C151 - Shocks!$D151*ABS(RFR_spot_no_VA!C151 )),5))</f>
        <v>2.614E-2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2.9600000000000001E-2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2.7099999999999999E-2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2.8330000000000001E-2</v>
      </c>
      <c r="BD151" s="14"/>
      <c r="BE151" s="12"/>
    </row>
    <row r="152" spans="1:57" ht="13.65" customHeight="1" x14ac:dyDescent="0.35">
      <c r="A152" s="12"/>
      <c r="B152" s="12">
        <f>RFR_spot_no_VA!B152</f>
        <v>142</v>
      </c>
      <c r="C152" s="13">
        <f>IF(C$2="","",ROUND(IF(RFR_spot_no_VA!C152&lt;0, RFR_spot_no_VA!C152, RFR_spot_no_VA!C152 - Shocks!$D152*ABS(RFR_spot_no_VA!C152 )),5))</f>
        <v>2.614E-2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2.9579999999999999E-2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2.7099999999999999E-2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2.8320000000000001E-2</v>
      </c>
      <c r="BD152" s="14"/>
      <c r="BE152" s="12"/>
    </row>
    <row r="153" spans="1:57" ht="13.65" customHeight="1" x14ac:dyDescent="0.35">
      <c r="A153" s="12"/>
      <c r="B153" s="12">
        <f>RFR_spot_no_VA!B153</f>
        <v>143</v>
      </c>
      <c r="C153" s="13">
        <f>IF(C$2="","",ROUND(IF(RFR_spot_no_VA!C153&lt;0, RFR_spot_no_VA!C153, RFR_spot_no_VA!C153 - Shocks!$D153*ABS(RFR_spot_no_VA!C153 )),5))</f>
        <v>2.614E-2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2.955E-2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2.7099999999999999E-2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2.8299999999999999E-2</v>
      </c>
      <c r="BD153" s="14"/>
      <c r="BE153" s="12"/>
    </row>
    <row r="154" spans="1:57" ht="13.65" customHeight="1" x14ac:dyDescent="0.35">
      <c r="A154" s="12"/>
      <c r="B154" s="12">
        <f>RFR_spot_no_VA!B154</f>
        <v>144</v>
      </c>
      <c r="C154" s="13">
        <f>IF(C$2="","",ROUND(IF(RFR_spot_no_VA!C154&lt;0, RFR_spot_no_VA!C154, RFR_spot_no_VA!C154 - Shocks!$D154*ABS(RFR_spot_no_VA!C154 )),5))</f>
        <v>2.615E-2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2.9530000000000001E-2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2.7089999999999999E-2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2.8289999999999999E-2</v>
      </c>
      <c r="BD154" s="14"/>
      <c r="BE154" s="12"/>
    </row>
    <row r="155" spans="1:57" ht="13.65" customHeight="1" x14ac:dyDescent="0.35">
      <c r="A155" s="12"/>
      <c r="B155" s="15">
        <f>RFR_spot_no_VA!B155</f>
        <v>145</v>
      </c>
      <c r="C155" s="16">
        <f>IF(C$2="","",ROUND(IF(RFR_spot_no_VA!C155&lt;0, RFR_spot_no_VA!C155, RFR_spot_no_VA!C155 - Shocks!$D155*ABS(RFR_spot_no_VA!C155 )),5))</f>
        <v>2.615E-2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2.9510000000000002E-2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2.7089999999999999E-2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2.828E-2</v>
      </c>
      <c r="BD155" s="14"/>
      <c r="BE155" s="12"/>
    </row>
    <row r="156" spans="1:57" ht="13.65" customHeight="1" x14ac:dyDescent="0.35">
      <c r="A156" s="12"/>
      <c r="B156" s="12">
        <f>RFR_spot_no_VA!B156</f>
        <v>146</v>
      </c>
      <c r="C156" s="13">
        <f>IF(C$2="","",ROUND(IF(RFR_spot_no_VA!C156&lt;0, RFR_spot_no_VA!C156, RFR_spot_no_VA!C156 - Shocks!$D156*ABS(RFR_spot_no_VA!C156 )),5))</f>
        <v>2.615E-2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2.9489999999999999E-2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2.708E-2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2.826E-2</v>
      </c>
      <c r="BD156" s="14"/>
      <c r="BE156" s="12"/>
    </row>
    <row r="157" spans="1:57" ht="13.65" customHeight="1" x14ac:dyDescent="0.35">
      <c r="A157" s="12"/>
      <c r="B157" s="12">
        <f>RFR_spot_no_VA!B157</f>
        <v>147</v>
      </c>
      <c r="C157" s="13">
        <f>IF(C$2="","",ROUND(IF(RFR_spot_no_VA!C157&lt;0, RFR_spot_no_VA!C157, RFR_spot_no_VA!C157 - Shocks!$D157*ABS(RFR_spot_no_VA!C157 )),5))</f>
        <v>2.615E-2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2.946E-2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2.708E-2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2.826E-2</v>
      </c>
      <c r="BD157" s="14"/>
      <c r="BE157" s="12"/>
    </row>
    <row r="158" spans="1:57" ht="13.65" customHeight="1" x14ac:dyDescent="0.35">
      <c r="A158" s="12"/>
      <c r="B158" s="12">
        <f>RFR_spot_no_VA!B158</f>
        <v>148</v>
      </c>
      <c r="C158" s="13">
        <f>IF(C$2="","",ROUND(IF(RFR_spot_no_VA!C158&lt;0, RFR_spot_no_VA!C158, RFR_spot_no_VA!C158 - Shocks!$D158*ABS(RFR_spot_no_VA!C158 )),5))</f>
        <v>2.615E-2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2.945E-2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2.707E-2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2.8240000000000001E-2</v>
      </c>
      <c r="BD158" s="14"/>
      <c r="BE158" s="12"/>
    </row>
    <row r="159" spans="1:57" ht="13.65" customHeight="1" x14ac:dyDescent="0.35">
      <c r="A159" s="12"/>
      <c r="B159" s="12">
        <f>RFR_spot_no_VA!B159</f>
        <v>149</v>
      </c>
      <c r="C159" s="13">
        <f>IF(C$2="","",ROUND(IF(RFR_spot_no_VA!C159&lt;0, RFR_spot_no_VA!C159, RFR_spot_no_VA!C159 - Shocks!$D159*ABS(RFR_spot_no_VA!C159 )),5))</f>
        <v>2.6159999999999999E-2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2.9420000000000002E-2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2.7060000000000001E-2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2.8219999999999999E-2</v>
      </c>
      <c r="BD159" s="14"/>
      <c r="BE159" s="12"/>
    </row>
    <row r="160" spans="1:57" ht="13.65" customHeight="1" x14ac:dyDescent="0.35">
      <c r="A160" s="12"/>
      <c r="B160" s="15">
        <f>RFR_spot_no_VA!B160</f>
        <v>150</v>
      </c>
      <c r="C160" s="16">
        <f>IF(C$2="","",ROUND(IF(RFR_spot_no_VA!C160&lt;0, RFR_spot_no_VA!C160, RFR_spot_no_VA!C160 - Shocks!$D160*ABS(RFR_spot_no_VA!C160 )),5))</f>
        <v>2.6159999999999999E-2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2.9409999999999999E-2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2.7060000000000001E-2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2.8219999999999999E-2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WDD2/2TOeBqPPpnjCUm5qRQftakSyW+rI7GIeJlhI+W89s2iHHFTyZ31cfFA4v1Gh+IIoJ/UrjC0ViSlRSXRgA==" saltValue="2s2H+EwciTlr8p0BiysQgQ=="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ht="13.65" customHeight="1"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3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4" customHeight="1" x14ac:dyDescent="0.35">
      <c r="A3" s="17"/>
      <c r="B3" s="17" t="str">
        <f>IF(RFR_spot_with_VA!B3="","",RFR_spot_with_VA!B3)</f>
        <v/>
      </c>
      <c r="C3" s="8" t="str">
        <f>IF(RFR_spot_no_VA!C3="","",RFR_spot_no_VA!C3)</f>
        <v>EUR_31_05_2026_SWP_LLP_20_EXT_40_UFR_3.3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GB_31_05_2026_SWP_LLP_50_EXT_40_UFR_3.3</v>
      </c>
      <c r="AK3" s="8" t="str">
        <f>IF(RFR_spot_no_VA!AK3="","",RFR_spot_no_VA!AK3)</f>
        <v/>
      </c>
      <c r="AL3" s="8"/>
      <c r="AM3" s="8" t="str">
        <f>IF(RFR_spot_no_VA!AM3="","",RFR_spot_no_VA!AM3)</f>
        <v>CA_31_05_2026_SWP_LLP_30_EXT_40_UFR_3.3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US_31_05_2026_SWP_LLP_30_EXT_40_UFR_3.3</v>
      </c>
      <c r="BD3" s="17"/>
      <c r="BE3" s="17"/>
    </row>
    <row r="4" spans="1:57" ht="12" customHeight="1" x14ac:dyDescent="0.3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3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3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3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3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35">
      <c r="A10" s="12"/>
      <c r="B10" s="21" t="str">
        <f>IF(RFR_spot_with_VA!B10="","",RFR_spot_with_VA!B10)</f>
        <v>VA</v>
      </c>
      <c r="C10" s="20">
        <f>IF(RFR_spot_with_VA!C10="","",RFR_spot_with_VA!C10)</f>
        <v>14</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16</v>
      </c>
      <c r="AK10" s="20" t="str">
        <f>IF(RFR_spot_with_VA!AK10="","",RFR_spot_with_VA!AK10)</f>
        <v/>
      </c>
      <c r="AL10" s="20"/>
      <c r="AM10" s="20">
        <f>IF(RFR_spot_with_VA!AM10="","",RFR_spot_with_VA!AM10)</f>
        <v>8</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21</v>
      </c>
      <c r="BD10" s="12"/>
      <c r="BE10" s="12"/>
    </row>
    <row r="11" spans="1:57" ht="13.65" customHeight="1" x14ac:dyDescent="0.35">
      <c r="A11" s="12"/>
      <c r="B11" s="12">
        <f>RFR_spot_no_VA!B11</f>
        <v>1</v>
      </c>
      <c r="C11" s="13">
        <f>IF(C$2="","",ROUND(RFR_spot_no_VA!C11 + MAX(0.01,Shocks!$E11*ABS(RFR_spot_no_VA!C11) )+VA!C11,5))</f>
        <v>4.5530000000000001E-2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7.0209999999999995E-2</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4.3470000000000002E-2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6.7059999999999995E-2</v>
      </c>
      <c r="BD11" s="14"/>
      <c r="BE11" s="12"/>
    </row>
    <row r="12" spans="1:57" ht="13.65" customHeight="1" x14ac:dyDescent="0.35">
      <c r="A12" s="12"/>
      <c r="B12" s="12">
        <f>RFR_spot_no_VA!B12</f>
        <v>2</v>
      </c>
      <c r="C12" s="13">
        <f>IF(C$2="","",ROUND(RFR_spot_no_VA!C12 + MAX(0.01,Shocks!$E12*ABS(RFR_spot_no_VA!C12) )+VA!C12,5))</f>
        <v>4.6039999999999998E-2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7.1010000000000004E-2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4.65E-2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6.7750000000000005E-2</v>
      </c>
      <c r="BD12" s="14"/>
      <c r="BE12" s="12"/>
    </row>
    <row r="13" spans="1:57" ht="13.65" customHeight="1" x14ac:dyDescent="0.35">
      <c r="A13" s="12"/>
      <c r="B13" s="12">
        <f>RFR_spot_no_VA!B13</f>
        <v>3</v>
      </c>
      <c r="C13" s="13">
        <f>IF(C$2="","",ROUND(RFR_spot_no_VA!C13 + MAX(0.01,Shocks!$E13*ABS(RFR_spot_no_VA!C13) )+VA!C13,5))</f>
        <v>4.4429999999999997E-2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6.8479999999999999E-2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4.6620000000000002E-2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6.5210000000000004E-2</v>
      </c>
      <c r="BD13" s="14"/>
      <c r="BE13" s="12"/>
    </row>
    <row r="14" spans="1:57" ht="13.65" customHeight="1" x14ac:dyDescent="0.35">
      <c r="A14" s="12"/>
      <c r="B14" s="12">
        <f>RFR_spot_no_VA!B14</f>
        <v>4</v>
      </c>
      <c r="C14" s="13">
        <f>IF(C$2="","",ROUND(RFR_spot_no_VA!C14 + MAX(0.01,Shocks!$E14*ABS(RFR_spot_no_VA!C14) )+VA!C14,5))</f>
        <v>4.3310000000000001E-2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6.6710000000000005E-2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4.6190000000000002E-2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6.3280000000000003E-2</v>
      </c>
      <c r="BD14" s="14"/>
      <c r="BE14" s="12"/>
    </row>
    <row r="15" spans="1:57" ht="13.65" customHeight="1" x14ac:dyDescent="0.35">
      <c r="A15" s="12"/>
      <c r="B15" s="15">
        <f>RFR_spot_no_VA!B15</f>
        <v>5</v>
      </c>
      <c r="C15" s="16">
        <f>IF(C$2="","",ROUND(RFR_spot_no_VA!C15 + MAX(0.01,Shocks!$E15*ABS(RFR_spot_no_VA!C15) )+VA!C15,5))</f>
        <v>4.2770000000000002E-2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6.5619999999999998E-2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4.5809999999999997E-2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6.2010000000000003E-2</v>
      </c>
      <c r="BD15" s="14"/>
      <c r="BE15" s="12"/>
    </row>
    <row r="16" spans="1:57" ht="13.65" customHeight="1" x14ac:dyDescent="0.35">
      <c r="A16" s="12"/>
      <c r="B16" s="12">
        <f>RFR_spot_no_VA!B16</f>
        <v>6</v>
      </c>
      <c r="C16" s="13">
        <f>IF(C$2="","",ROUND(RFR_spot_no_VA!C16 + MAX(0.01,Shocks!$E16*ABS(RFR_spot_no_VA!C16) )+VA!C16,5))</f>
        <v>4.2529999999999998E-2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6.5040000000000001E-2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4.5900000000000003E-2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6.1330000000000003E-2</v>
      </c>
      <c r="BD16" s="14"/>
      <c r="BE16" s="12"/>
    </row>
    <row r="17" spans="1:57" ht="13.65" customHeight="1" x14ac:dyDescent="0.35">
      <c r="A17" s="12"/>
      <c r="B17" s="12">
        <f>RFR_spot_no_VA!B17</f>
        <v>7</v>
      </c>
      <c r="C17" s="13">
        <f>IF(C$2="","",ROUND(RFR_spot_no_VA!C17 + MAX(0.01,Shocks!$E17*ABS(RFR_spot_no_VA!C17) )+VA!C17,5))</f>
        <v>4.2380000000000001E-2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6.4659999999999995E-2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4.6080000000000003E-2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6.0729999999999999E-2</v>
      </c>
      <c r="BD17" s="14"/>
      <c r="BE17" s="12"/>
    </row>
    <row r="18" spans="1:57" ht="13.65" customHeight="1" x14ac:dyDescent="0.35">
      <c r="A18" s="12"/>
      <c r="B18" s="12">
        <f>RFR_spot_no_VA!B18</f>
        <v>8</v>
      </c>
      <c r="C18" s="13">
        <f>IF(C$2="","",ROUND(RFR_spot_no_VA!C18 + MAX(0.01,Shocks!$E18*ABS(RFR_spot_no_VA!C18) )+VA!C18,5))</f>
        <v>4.2529999999999998E-2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6.4750000000000002E-2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4.6550000000000001E-2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6.0499999999999998E-2</v>
      </c>
      <c r="BD18" s="14"/>
      <c r="BE18" s="12"/>
    </row>
    <row r="19" spans="1:57" ht="13.65" customHeight="1" x14ac:dyDescent="0.35">
      <c r="A19" s="12"/>
      <c r="B19" s="12">
        <f>RFR_spot_no_VA!B19</f>
        <v>9</v>
      </c>
      <c r="C19" s="13">
        <f>IF(C$2="","",ROUND(RFR_spot_no_VA!C19 + MAX(0.01,Shocks!$E19*ABS(RFR_spot_no_VA!C19) )+VA!C19,5))</f>
        <v>4.24E-2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6.4430000000000001E-2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4.6649999999999997E-2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5.9900000000000002E-2</v>
      </c>
      <c r="BD19" s="14"/>
      <c r="BE19" s="12"/>
    </row>
    <row r="20" spans="1:57" ht="13.65" customHeight="1" x14ac:dyDescent="0.35">
      <c r="A20" s="12"/>
      <c r="B20" s="15">
        <f>RFR_spot_no_VA!B20</f>
        <v>10</v>
      </c>
      <c r="C20" s="16">
        <f>IF(C$2="","",ROUND(RFR_spot_no_VA!C20 + MAX(0.01,Shocks!$E20*ABS(RFR_spot_no_VA!C20) )+VA!C20,5))</f>
        <v>4.274E-2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6.4530000000000004E-2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4.6890000000000001E-2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5.9709999999999999E-2</v>
      </c>
      <c r="BD20" s="14"/>
      <c r="BE20" s="12"/>
    </row>
    <row r="21" spans="1:57" ht="13.65" customHeight="1" x14ac:dyDescent="0.35">
      <c r="A21" s="12"/>
      <c r="B21" s="12">
        <f>RFR_spot_no_VA!B21</f>
        <v>11</v>
      </c>
      <c r="C21" s="13">
        <f>IF(C$2="","",ROUND(RFR_spot_no_VA!C21 + MAX(0.01,Shocks!$E21*ABS(RFR_spot_no_VA!C21) )+VA!C21,5))</f>
        <v>4.2279999999999998E-2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6.4140000000000003E-2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4.6640000000000001E-2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5.91E-2</v>
      </c>
      <c r="BD21" s="14"/>
      <c r="BE21" s="12"/>
    </row>
    <row r="22" spans="1:57" ht="13.65" customHeight="1" x14ac:dyDescent="0.35">
      <c r="A22" s="12"/>
      <c r="B22" s="12">
        <f>RFR_spot_no_VA!B22</f>
        <v>12</v>
      </c>
      <c r="C22" s="13">
        <f>IF(C$2="","",ROUND(RFR_spot_no_VA!C22 + MAX(0.01,Shocks!$E22*ABS(RFR_spot_no_VA!C22) )+VA!C22,5))</f>
        <v>4.2389999999999997E-2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6.411E-2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4.6589999999999999E-2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5.8889999999999998E-2</v>
      </c>
      <c r="BD22" s="14"/>
      <c r="BE22" s="12"/>
    </row>
    <row r="23" spans="1:57" ht="13.65" customHeight="1" x14ac:dyDescent="0.35">
      <c r="A23" s="12"/>
      <c r="B23" s="12">
        <f>RFR_spot_no_VA!B23</f>
        <v>13</v>
      </c>
      <c r="C23" s="13">
        <f>IF(C$2="","",ROUND(RFR_spot_no_VA!C23 + MAX(0.01,Shocks!$E23*ABS(RFR_spot_no_VA!C23) )+VA!C23,5))</f>
        <v>4.2349999999999999E-2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6.4009999999999997E-2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4.6420000000000003E-2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5.8619999999999998E-2</v>
      </c>
      <c r="BD23" s="14"/>
      <c r="BE23" s="12"/>
    </row>
    <row r="24" spans="1:57" ht="13.65" customHeight="1" x14ac:dyDescent="0.35">
      <c r="A24" s="12"/>
      <c r="B24" s="12">
        <f>RFR_spot_no_VA!B24</f>
        <v>14</v>
      </c>
      <c r="C24" s="13">
        <f>IF(C$2="","",ROUND(RFR_spot_no_VA!C24 + MAX(0.01,Shocks!$E24*ABS(RFR_spot_no_VA!C24) )+VA!C24,5))</f>
        <v>4.2439999999999999E-2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6.429E-2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4.6519999999999999E-2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5.8729999999999997E-2</v>
      </c>
      <c r="BD24" s="14"/>
      <c r="BE24" s="12"/>
    </row>
    <row r="25" spans="1:57" ht="13.65" customHeight="1" x14ac:dyDescent="0.35">
      <c r="A25" s="12"/>
      <c r="B25" s="15">
        <f>RFR_spot_no_VA!B25</f>
        <v>15</v>
      </c>
      <c r="C25" s="16">
        <f>IF(C$2="","",ROUND(RFR_spot_no_VA!C25 + MAX(0.01,Shocks!$E25*ABS(RFR_spot_no_VA!C25) )+VA!C25,5))</f>
        <v>4.2720000000000001E-2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6.4500000000000002E-2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4.6539999999999998E-2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5.8770000000000003E-2</v>
      </c>
      <c r="BD25" s="14"/>
      <c r="BE25" s="12"/>
    </row>
    <row r="26" spans="1:57" ht="13.65" customHeight="1" x14ac:dyDescent="0.35">
      <c r="A26" s="12"/>
      <c r="B26" s="12">
        <f>RFR_spot_no_VA!B26</f>
        <v>16</v>
      </c>
      <c r="C26" s="13">
        <f>IF(C$2="","",ROUND(RFR_spot_no_VA!C26 + MAX(0.01,Shocks!$E26*ABS(RFR_spot_no_VA!C26) )+VA!C26,5))</f>
        <v>4.2790000000000002E-2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6.4140000000000003E-2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4.6179999999999999E-2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5.8310000000000001E-2</v>
      </c>
      <c r="BD26" s="14"/>
      <c r="BE26" s="12"/>
    </row>
    <row r="27" spans="1:57" ht="13.65" customHeight="1" x14ac:dyDescent="0.35">
      <c r="A27" s="12"/>
      <c r="B27" s="12">
        <f>RFR_spot_no_VA!B27</f>
        <v>17</v>
      </c>
      <c r="C27" s="13">
        <f>IF(C$2="","",ROUND(RFR_spot_no_VA!C27 + MAX(0.01,Shocks!$E27*ABS(RFR_spot_no_VA!C27) )+VA!C27,5))</f>
        <v>4.2959999999999998E-2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6.4170000000000005E-2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4.6109999999999998E-2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5.8200000000000002E-2</v>
      </c>
      <c r="BD27" s="14"/>
      <c r="BE27" s="12"/>
    </row>
    <row r="28" spans="1:57" ht="13.65" customHeight="1" x14ac:dyDescent="0.35">
      <c r="A28" s="12"/>
      <c r="B28" s="12">
        <f>RFR_spot_no_VA!B28</f>
        <v>18</v>
      </c>
      <c r="C28" s="13">
        <f>IF(C$2="","",ROUND(RFR_spot_no_VA!C28 + MAX(0.01,Shocks!$E28*ABS(RFR_spot_no_VA!C28) )+VA!C28,5))</f>
        <v>4.3049999999999998E-2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6.4130000000000006E-2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4.5990000000000003E-2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5.8020000000000002E-2</v>
      </c>
      <c r="BD28" s="14"/>
      <c r="BE28" s="12"/>
    </row>
    <row r="29" spans="1:57" ht="13.65" customHeight="1" x14ac:dyDescent="0.35">
      <c r="A29" s="12"/>
      <c r="B29" s="12">
        <f>RFR_spot_no_VA!B29</f>
        <v>19</v>
      </c>
      <c r="C29" s="13">
        <f>IF(C$2="","",ROUND(RFR_spot_no_VA!C29 + MAX(0.01,Shocks!$E29*ABS(RFR_spot_no_VA!C29) )+VA!C29,5))</f>
        <v>4.308E-2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6.3509999999999997E-2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4.5990000000000003E-2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5.7329999999999999E-2</v>
      </c>
      <c r="BD29" s="14"/>
      <c r="BE29" s="12"/>
    </row>
    <row r="30" spans="1:57" ht="13.65" customHeight="1" x14ac:dyDescent="0.35">
      <c r="A30" s="12"/>
      <c r="B30" s="15">
        <f>RFR_spot_no_VA!B30</f>
        <v>20</v>
      </c>
      <c r="C30" s="16">
        <f>IF(C$2="","",ROUND(RFR_spot_no_VA!C30 + MAX(0.01,Shocks!$E30*ABS(RFR_spot_no_VA!C30) )+VA!C30,5))</f>
        <v>4.3090000000000003E-2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6.3339999999999994E-2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4.6129999999999997E-2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5.7020000000000001E-2</v>
      </c>
      <c r="BD30" s="14"/>
      <c r="BE30" s="12"/>
    </row>
    <row r="31" spans="1:57" ht="13.65" customHeight="1" x14ac:dyDescent="0.35">
      <c r="A31" s="12"/>
      <c r="B31" s="12">
        <f>RFR_spot_no_VA!B31</f>
        <v>21</v>
      </c>
      <c r="C31" s="13">
        <f>IF(C$2="","",ROUND(RFR_spot_no_VA!C31 + MAX(0.01,Shocks!$E31*ABS(RFR_spot_no_VA!C31) )+VA!C31,5))</f>
        <v>4.3090000000000003E-2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6.3549999999999995E-2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4.6249999999999999E-2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5.704E-2</v>
      </c>
      <c r="BD31" s="14"/>
      <c r="BE31" s="12"/>
    </row>
    <row r="32" spans="1:57" ht="13.65" customHeight="1" x14ac:dyDescent="0.35">
      <c r="A32" s="12"/>
      <c r="B32" s="12">
        <f>RFR_spot_no_VA!B32</f>
        <v>22</v>
      </c>
      <c r="C32" s="13">
        <f>IF(C$2="","",ROUND(RFR_spot_no_VA!C32 + MAX(0.01,Shocks!$E32*ABS(RFR_spot_no_VA!C32) )+VA!C32,5))</f>
        <v>4.3099999999999999E-2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6.3700000000000007E-2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4.6350000000000002E-2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5.7000000000000002E-2</v>
      </c>
      <c r="BD32" s="14"/>
      <c r="BE32" s="12"/>
    </row>
    <row r="33" spans="1:57" ht="13.65" customHeight="1" x14ac:dyDescent="0.35">
      <c r="A33" s="12"/>
      <c r="B33" s="12">
        <f>RFR_spot_no_VA!B33</f>
        <v>23</v>
      </c>
      <c r="C33" s="13">
        <f>IF(C$2="","",ROUND(RFR_spot_no_VA!C33 + MAX(0.01,Shocks!$E33*ABS(RFR_spot_no_VA!C33) )+VA!C33,5))</f>
        <v>4.3099999999999999E-2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6.3799999999999996E-2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4.6440000000000002E-2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5.6919999999999998E-2</v>
      </c>
      <c r="BD33" s="14"/>
      <c r="BE33" s="12"/>
    </row>
    <row r="34" spans="1:57" ht="13.65" customHeight="1" x14ac:dyDescent="0.35">
      <c r="A34" s="12"/>
      <c r="B34" s="12">
        <f>RFR_spot_no_VA!B34</f>
        <v>24</v>
      </c>
      <c r="C34" s="13">
        <f>IF(C$2="","",ROUND(RFR_spot_no_VA!C34 + MAX(0.01,Shocks!$E34*ABS(RFR_spot_no_VA!C34) )+VA!C34,5))</f>
        <v>4.3110000000000002E-2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6.3850000000000004E-2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4.6519999999999999E-2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5.6800000000000003E-2</v>
      </c>
      <c r="BD34" s="14"/>
      <c r="BE34" s="12"/>
    </row>
    <row r="35" spans="1:57" ht="13.65" customHeight="1" x14ac:dyDescent="0.35">
      <c r="A35" s="12"/>
      <c r="B35" s="15">
        <f>RFR_spot_no_VA!B35</f>
        <v>25</v>
      </c>
      <c r="C35" s="16">
        <f>IF(C$2="","",ROUND(RFR_spot_no_VA!C35 + MAX(0.01,Shocks!$E35*ABS(RFR_spot_no_VA!C35) )+VA!C35,5))</f>
        <v>4.3110000000000002E-2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6.386E-2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4.6580000000000003E-2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5.6649999999999999E-2</v>
      </c>
      <c r="BD35" s="14"/>
      <c r="BE35" s="12"/>
    </row>
    <row r="36" spans="1:57" ht="13.65" customHeight="1" x14ac:dyDescent="0.35">
      <c r="A36" s="12"/>
      <c r="B36" s="12">
        <f>RFR_spot_no_VA!B36</f>
        <v>26</v>
      </c>
      <c r="C36" s="13">
        <f>IF(C$2="","",ROUND(RFR_spot_no_VA!C36 + MAX(0.01,Shocks!$E36*ABS(RFR_spot_no_VA!C36) )+VA!C36,5))</f>
        <v>4.3110000000000002E-2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6.3820000000000002E-2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4.6629999999999998E-2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5.6460000000000003E-2</v>
      </c>
      <c r="BD36" s="14"/>
      <c r="BE36" s="12"/>
    </row>
    <row r="37" spans="1:57" ht="13.65" customHeight="1" x14ac:dyDescent="0.35">
      <c r="A37" s="12"/>
      <c r="B37" s="12">
        <f>RFR_spot_no_VA!B37</f>
        <v>27</v>
      </c>
      <c r="C37" s="13">
        <f>IF(C$2="","",ROUND(RFR_spot_no_VA!C37 + MAX(0.01,Shocks!$E37*ABS(RFR_spot_no_VA!C37) )+VA!C37,5))</f>
        <v>4.3110000000000002E-2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6.3750000000000001E-2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4.6670000000000003E-2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5.6259999999999998E-2</v>
      </c>
      <c r="BD37" s="14"/>
      <c r="BE37" s="12"/>
    </row>
    <row r="38" spans="1:57" ht="13.65" customHeight="1" x14ac:dyDescent="0.35">
      <c r="A38" s="12"/>
      <c r="B38" s="12">
        <f>RFR_spot_no_VA!B38</f>
        <v>28</v>
      </c>
      <c r="C38" s="13">
        <f>IF(C$2="","",ROUND(RFR_spot_no_VA!C38 + MAX(0.01,Shocks!$E38*ABS(RFR_spot_no_VA!C38) )+VA!C38,5))</f>
        <v>4.3110000000000002E-2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6.3630000000000006E-2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4.6699999999999998E-2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5.604E-2</v>
      </c>
      <c r="BD38" s="14"/>
      <c r="BE38" s="12"/>
    </row>
    <row r="39" spans="1:57" ht="13.65" customHeight="1" x14ac:dyDescent="0.35">
      <c r="A39" s="12"/>
      <c r="B39" s="12">
        <f>RFR_spot_no_VA!B39</f>
        <v>29</v>
      </c>
      <c r="C39" s="13">
        <f>IF(C$2="","",ROUND(RFR_spot_no_VA!C39 + MAX(0.01,Shocks!$E39*ABS(RFR_spot_no_VA!C39) )+VA!C39,5))</f>
        <v>4.3119999999999999E-2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6.3490000000000005E-2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4.6719999999999998E-2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5.5800000000000002E-2</v>
      </c>
      <c r="BD39" s="14"/>
      <c r="BE39" s="12"/>
    </row>
    <row r="40" spans="1:57" ht="13.65" customHeight="1" x14ac:dyDescent="0.35">
      <c r="A40" s="12"/>
      <c r="B40" s="15">
        <f>RFR_spot_no_VA!B40</f>
        <v>30</v>
      </c>
      <c r="C40" s="16">
        <f>IF(C$2="","",ROUND(RFR_spot_no_VA!C40 + MAX(0.01,Shocks!$E40*ABS(RFR_spot_no_VA!C40) )+VA!C40,5))</f>
        <v>4.3119999999999999E-2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6.3310000000000005E-2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4.6730000000000001E-2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5.5550000000000002E-2</v>
      </c>
      <c r="BD40" s="14"/>
      <c r="BE40" s="12"/>
    </row>
    <row r="41" spans="1:57" ht="13.65" customHeight="1" x14ac:dyDescent="0.35">
      <c r="A41" s="12"/>
      <c r="B41" s="12">
        <f>RFR_spot_no_VA!B41</f>
        <v>31</v>
      </c>
      <c r="C41" s="13">
        <f>IF(C$2="","",ROUND(RFR_spot_no_VA!C41 + MAX(0.01,Shocks!$E41*ABS(RFR_spot_no_VA!C41) )+VA!C41,5))</f>
        <v>4.3119999999999999E-2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6.3119999999999996E-2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4.6730000000000001E-2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5.5300000000000002E-2</v>
      </c>
      <c r="BD41" s="14"/>
      <c r="BE41" s="12"/>
    </row>
    <row r="42" spans="1:57" ht="13.65" customHeight="1" x14ac:dyDescent="0.35">
      <c r="A42" s="12"/>
      <c r="B42" s="12">
        <f>RFR_spot_no_VA!B42</f>
        <v>32</v>
      </c>
      <c r="C42" s="13">
        <f>IF(C$2="","",ROUND(RFR_spot_no_VA!C42 + MAX(0.01,Shocks!$E42*ABS(RFR_spot_no_VA!C42) )+VA!C42,5))</f>
        <v>4.3119999999999999E-2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6.2899999999999998E-2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4.6719999999999998E-2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5.5039999999999999E-2</v>
      </c>
      <c r="BD42" s="14"/>
      <c r="BE42" s="12"/>
    </row>
    <row r="43" spans="1:57" ht="13.65" customHeight="1" x14ac:dyDescent="0.35">
      <c r="A43" s="12"/>
      <c r="B43" s="12">
        <f>RFR_spot_no_VA!B43</f>
        <v>33</v>
      </c>
      <c r="C43" s="13">
        <f>IF(C$2="","",ROUND(RFR_spot_no_VA!C43 + MAX(0.01,Shocks!$E43*ABS(RFR_spot_no_VA!C43) )+VA!C43,5))</f>
        <v>4.3119999999999999E-2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6.2659999999999993E-2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4.6699999999999998E-2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5.4769999999999999E-2</v>
      </c>
      <c r="BD43" s="14"/>
      <c r="BE43" s="12"/>
    </row>
    <row r="44" spans="1:57" ht="13.65" customHeight="1" x14ac:dyDescent="0.35">
      <c r="A44" s="12"/>
      <c r="B44" s="12">
        <f>RFR_spot_no_VA!B44</f>
        <v>34</v>
      </c>
      <c r="C44" s="13">
        <f>IF(C$2="","",ROUND(RFR_spot_no_VA!C44 + MAX(0.01,Shocks!$E44*ABS(RFR_spot_no_VA!C44) )+VA!C44,5))</f>
        <v>4.3119999999999999E-2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6.2390000000000001E-2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4.6670000000000003E-2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5.45E-2</v>
      </c>
      <c r="BD44" s="14"/>
      <c r="BE44" s="12"/>
    </row>
    <row r="45" spans="1:57" ht="13.65" customHeight="1" x14ac:dyDescent="0.35">
      <c r="A45" s="12"/>
      <c r="B45" s="15">
        <f>RFR_spot_no_VA!B45</f>
        <v>35</v>
      </c>
      <c r="C45" s="16">
        <f>IF(C$2="","",ROUND(RFR_spot_no_VA!C45 + MAX(0.01,Shocks!$E45*ABS(RFR_spot_no_VA!C45) )+VA!C45,5))</f>
        <v>4.3119999999999999E-2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6.2109999999999999E-2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4.6640000000000001E-2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5.423E-2</v>
      </c>
      <c r="BD45" s="14"/>
      <c r="BE45" s="12"/>
    </row>
    <row r="46" spans="1:57" ht="13.65" customHeight="1" x14ac:dyDescent="0.35">
      <c r="A46" s="12"/>
      <c r="B46" s="12">
        <f>RFR_spot_no_VA!B46</f>
        <v>36</v>
      </c>
      <c r="C46" s="13">
        <f>IF(C$2="","",ROUND(RFR_spot_no_VA!C46 + MAX(0.01,Shocks!$E46*ABS(RFR_spot_no_VA!C46) )+VA!C46,5))</f>
        <v>4.3119999999999999E-2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6.1809999999999997E-2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4.6609999999999999E-2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5.3960000000000001E-2</v>
      </c>
      <c r="BD46" s="14"/>
      <c r="BE46" s="12"/>
    </row>
    <row r="47" spans="1:57" ht="13.65" customHeight="1" x14ac:dyDescent="0.35">
      <c r="A47" s="12"/>
      <c r="B47" s="12">
        <f>RFR_spot_no_VA!B47</f>
        <v>37</v>
      </c>
      <c r="C47" s="13">
        <f>IF(C$2="","",ROUND(RFR_spot_no_VA!C47 + MAX(0.01,Shocks!$E47*ABS(RFR_spot_no_VA!C47) )+VA!C47,5))</f>
        <v>4.3119999999999999E-2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6.1490000000000003E-2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4.657E-2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5.3679999999999999E-2</v>
      </c>
      <c r="BD47" s="14"/>
      <c r="BE47" s="12"/>
    </row>
    <row r="48" spans="1:57" ht="13.65" customHeight="1" x14ac:dyDescent="0.35">
      <c r="A48" s="12"/>
      <c r="B48" s="12">
        <f>RFR_spot_no_VA!B48</f>
        <v>38</v>
      </c>
      <c r="C48" s="13">
        <f>IF(C$2="","",ROUND(RFR_spot_no_VA!C48 + MAX(0.01,Shocks!$E48*ABS(RFR_spot_no_VA!C48) )+VA!C48,5))</f>
        <v>4.3119999999999999E-2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6.1170000000000002E-2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4.6519999999999999E-2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5.3420000000000002E-2</v>
      </c>
      <c r="BD48" s="14"/>
      <c r="BE48" s="12"/>
    </row>
    <row r="49" spans="1:57" ht="13.65" customHeight="1" x14ac:dyDescent="0.35">
      <c r="A49" s="12"/>
      <c r="B49" s="12">
        <f>RFR_spot_no_VA!B49</f>
        <v>39</v>
      </c>
      <c r="C49" s="13">
        <f>IF(C$2="","",ROUND(RFR_spot_no_VA!C49 + MAX(0.01,Shocks!$E49*ABS(RFR_spot_no_VA!C49) )+VA!C49,5))</f>
        <v>4.3110000000000002E-2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6.0810000000000003E-2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4.648E-2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5.3150000000000003E-2</v>
      </c>
      <c r="BD49" s="14"/>
      <c r="BE49" s="12"/>
    </row>
    <row r="50" spans="1:57" ht="13.65" customHeight="1" x14ac:dyDescent="0.35">
      <c r="A50" s="12"/>
      <c r="B50" s="15">
        <f>RFR_spot_no_VA!B50</f>
        <v>40</v>
      </c>
      <c r="C50" s="16">
        <f>IF(C$2="","",ROUND(RFR_spot_no_VA!C50 + MAX(0.01,Shocks!$E50*ABS(RFR_spot_no_VA!C50) )+VA!C50,5))</f>
        <v>4.3110000000000002E-2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6.0449999999999997E-2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4.6440000000000002E-2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5.2920000000000002E-2</v>
      </c>
      <c r="BD50" s="14"/>
      <c r="BE50" s="12"/>
    </row>
    <row r="51" spans="1:57" ht="13.65" customHeight="1" x14ac:dyDescent="0.35">
      <c r="A51" s="12"/>
      <c r="B51" s="12">
        <f>RFR_spot_no_VA!B51</f>
        <v>41</v>
      </c>
      <c r="C51" s="13">
        <f>IF(C$2="","",ROUND(RFR_spot_no_VA!C51 + MAX(0.01,Shocks!$E51*ABS(RFR_spot_no_VA!C51) )+VA!C51,5))</f>
        <v>4.3110000000000002E-2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6.0069999999999998E-2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4.6390000000000001E-2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5.2729999999999999E-2</v>
      </c>
      <c r="BD51" s="14"/>
      <c r="BE51" s="12"/>
    </row>
    <row r="52" spans="1:57" ht="13.65" customHeight="1" x14ac:dyDescent="0.35">
      <c r="A52" s="12"/>
      <c r="B52" s="12">
        <f>RFR_spot_no_VA!B52</f>
        <v>42</v>
      </c>
      <c r="C52" s="13">
        <f>IF(C$2="","",ROUND(RFR_spot_no_VA!C52 + MAX(0.01,Shocks!$E52*ABS(RFR_spot_no_VA!C52) )+VA!C52,5))</f>
        <v>4.3110000000000002E-2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5.969E-2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4.6339999999999999E-2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5.2549999999999999E-2</v>
      </c>
      <c r="BD52" s="14"/>
      <c r="BE52" s="12"/>
    </row>
    <row r="53" spans="1:57" ht="13.65" customHeight="1" x14ac:dyDescent="0.35">
      <c r="A53" s="12"/>
      <c r="B53" s="12">
        <f>RFR_spot_no_VA!B53</f>
        <v>43</v>
      </c>
      <c r="C53" s="13">
        <f>IF(C$2="","",ROUND(RFR_spot_no_VA!C53 + MAX(0.01,Shocks!$E53*ABS(RFR_spot_no_VA!C53) )+VA!C53,5))</f>
        <v>4.3110000000000002E-2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5.9290000000000002E-2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4.6289999999999998E-2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5.237E-2</v>
      </c>
      <c r="BD53" s="14"/>
      <c r="BE53" s="12"/>
    </row>
    <row r="54" spans="1:57" ht="13.65" customHeight="1" x14ac:dyDescent="0.35">
      <c r="A54" s="12"/>
      <c r="B54" s="12">
        <f>RFR_spot_no_VA!B54</f>
        <v>44</v>
      </c>
      <c r="C54" s="13">
        <f>IF(C$2="","",ROUND(RFR_spot_no_VA!C54 + MAX(0.01,Shocks!$E54*ABS(RFR_spot_no_VA!C54) )+VA!C54,5))</f>
        <v>4.3110000000000002E-2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5.8889999999999998E-2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4.6240000000000003E-2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5.219E-2</v>
      </c>
      <c r="BD54" s="14"/>
      <c r="BE54" s="12"/>
    </row>
    <row r="55" spans="1:57" ht="13.65" customHeight="1" x14ac:dyDescent="0.35">
      <c r="A55" s="12"/>
      <c r="B55" s="15">
        <f>RFR_spot_no_VA!B55</f>
        <v>45</v>
      </c>
      <c r="C55" s="16">
        <f>IF(C$2="","",ROUND(RFR_spot_no_VA!C55 + MAX(0.01,Shocks!$E55*ABS(RFR_spot_no_VA!C55) )+VA!C55,5))</f>
        <v>4.3110000000000002E-2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5.8500000000000003E-2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4.6199999999999998E-2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5.2019999999999997E-2</v>
      </c>
      <c r="BD55" s="14"/>
      <c r="BE55" s="12"/>
    </row>
    <row r="56" spans="1:57" ht="13.65" customHeight="1" x14ac:dyDescent="0.35">
      <c r="A56" s="12"/>
      <c r="B56" s="12">
        <f>RFR_spot_no_VA!B56</f>
        <v>46</v>
      </c>
      <c r="C56" s="13">
        <f>IF(C$2="","",ROUND(RFR_spot_no_VA!C56 + MAX(0.01,Shocks!$E56*ABS(RFR_spot_no_VA!C56) )+VA!C56,5))</f>
        <v>4.3110000000000002E-2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5.8110000000000002E-2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4.6149999999999997E-2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5.1860000000000003E-2</v>
      </c>
      <c r="BD56" s="14"/>
      <c r="BE56" s="12"/>
    </row>
    <row r="57" spans="1:57" ht="13.65" customHeight="1" x14ac:dyDescent="0.35">
      <c r="A57" s="12"/>
      <c r="B57" s="12">
        <f>RFR_spot_no_VA!B57</f>
        <v>47</v>
      </c>
      <c r="C57" s="13">
        <f>IF(C$2="","",ROUND(RFR_spot_no_VA!C57 + MAX(0.01,Shocks!$E57*ABS(RFR_spot_no_VA!C57) )+VA!C57,5))</f>
        <v>4.3110000000000002E-2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5.7729999999999997E-2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4.6100000000000002E-2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5.169E-2</v>
      </c>
      <c r="BD57" s="14"/>
      <c r="BE57" s="12"/>
    </row>
    <row r="58" spans="1:57" ht="13.65" customHeight="1" x14ac:dyDescent="0.35">
      <c r="A58" s="12"/>
      <c r="B58" s="12">
        <f>RFR_spot_no_VA!B58</f>
        <v>48</v>
      </c>
      <c r="C58" s="13">
        <f>IF(C$2="","",ROUND(RFR_spot_no_VA!C58 + MAX(0.01,Shocks!$E58*ABS(RFR_spot_no_VA!C58) )+VA!C58,5))</f>
        <v>4.3110000000000002E-2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5.7360000000000001E-2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4.6050000000000001E-2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5.1540000000000002E-2</v>
      </c>
      <c r="BD58" s="14"/>
      <c r="BE58" s="12"/>
    </row>
    <row r="59" spans="1:57" ht="13.65" customHeight="1" x14ac:dyDescent="0.35">
      <c r="A59" s="12"/>
      <c r="B59" s="12">
        <f>RFR_spot_no_VA!B59</f>
        <v>49</v>
      </c>
      <c r="C59" s="13">
        <f>IF(C$2="","",ROUND(RFR_spot_no_VA!C59 + MAX(0.01,Shocks!$E59*ABS(RFR_spot_no_VA!C59) )+VA!C59,5))</f>
        <v>4.3099999999999999E-2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5.7000000000000002E-2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4.5999999999999999E-2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5.1380000000000002E-2</v>
      </c>
      <c r="BD59" s="14"/>
      <c r="BE59" s="12"/>
    </row>
    <row r="60" spans="1:57" ht="13.65" customHeight="1" x14ac:dyDescent="0.35">
      <c r="A60" s="12"/>
      <c r="B60" s="15">
        <f>RFR_spot_no_VA!B60</f>
        <v>50</v>
      </c>
      <c r="C60" s="16">
        <f>IF(C$2="","",ROUND(RFR_spot_no_VA!C60 + MAX(0.01,Shocks!$E60*ABS(RFR_spot_no_VA!C60) )+VA!C60,5))</f>
        <v>4.3099999999999999E-2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5.6640000000000003E-2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4.5960000000000001E-2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5.1229999999999998E-2</v>
      </c>
      <c r="BD60" s="14"/>
      <c r="BE60" s="12"/>
    </row>
    <row r="61" spans="1:57" ht="13.65" customHeight="1" x14ac:dyDescent="0.35">
      <c r="A61" s="12"/>
      <c r="B61" s="12">
        <f>RFR_spot_no_VA!B61</f>
        <v>51</v>
      </c>
      <c r="C61" s="13">
        <f>IF(C$2="","",ROUND(RFR_spot_no_VA!C61 + MAX(0.01,Shocks!$E61*ABS(RFR_spot_no_VA!C61) )+VA!C61,5))</f>
        <v>4.3099999999999999E-2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5.6300000000000003E-2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4.5909999999999999E-2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5.108E-2</v>
      </c>
      <c r="BD61" s="14"/>
      <c r="BE61" s="12"/>
    </row>
    <row r="62" spans="1:57" ht="13.65" customHeight="1" x14ac:dyDescent="0.35">
      <c r="A62" s="12"/>
      <c r="B62" s="12">
        <f>RFR_spot_no_VA!B62</f>
        <v>52</v>
      </c>
      <c r="C62" s="13">
        <f>IF(C$2="","",ROUND(RFR_spot_no_VA!C62 + MAX(0.01,Shocks!$E62*ABS(RFR_spot_no_VA!C62) )+VA!C62,5))</f>
        <v>4.3099999999999999E-2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5.5980000000000002E-2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4.5870000000000001E-2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5.0939999999999999E-2</v>
      </c>
      <c r="BD62" s="14"/>
      <c r="BE62" s="12"/>
    </row>
    <row r="63" spans="1:57" ht="13.65" customHeight="1" x14ac:dyDescent="0.35">
      <c r="A63" s="12"/>
      <c r="B63" s="12">
        <f>RFR_spot_no_VA!B63</f>
        <v>53</v>
      </c>
      <c r="C63" s="13">
        <f>IF(C$2="","",ROUND(RFR_spot_no_VA!C63 + MAX(0.01,Shocks!$E63*ABS(RFR_spot_no_VA!C63) )+VA!C63,5))</f>
        <v>4.3099999999999999E-2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5.5660000000000001E-2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4.582E-2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5.0799999999999998E-2</v>
      </c>
      <c r="BD63" s="14"/>
      <c r="BE63" s="12"/>
    </row>
    <row r="64" spans="1:57" ht="13.65" customHeight="1" x14ac:dyDescent="0.35">
      <c r="A64" s="12"/>
      <c r="B64" s="12">
        <f>RFR_spot_no_VA!B64</f>
        <v>54</v>
      </c>
      <c r="C64" s="13">
        <f>IF(C$2="","",ROUND(RFR_spot_no_VA!C64 + MAX(0.01,Shocks!$E64*ABS(RFR_spot_no_VA!C64) )+VA!C64,5))</f>
        <v>4.3099999999999999E-2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5.5350000000000003E-2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4.5780000000000001E-2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5.067E-2</v>
      </c>
      <c r="BD64" s="14"/>
      <c r="BE64" s="12"/>
    </row>
    <row r="65" spans="1:57" ht="13.65" customHeight="1" x14ac:dyDescent="0.35">
      <c r="A65" s="12"/>
      <c r="B65" s="15">
        <f>RFR_spot_no_VA!B65</f>
        <v>55</v>
      </c>
      <c r="C65" s="16">
        <f>IF(C$2="","",ROUND(RFR_spot_no_VA!C65 + MAX(0.01,Shocks!$E65*ABS(RFR_spot_no_VA!C65) )+VA!C65,5))</f>
        <v>4.3099999999999999E-2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5.5059999999999998E-2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4.573E-2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5.0540000000000002E-2</v>
      </c>
      <c r="BD65" s="14"/>
      <c r="BE65" s="12"/>
    </row>
    <row r="66" spans="1:57" ht="13.65" customHeight="1" x14ac:dyDescent="0.35">
      <c r="A66" s="12"/>
      <c r="B66" s="12">
        <f>RFR_spot_no_VA!B66</f>
        <v>56</v>
      </c>
      <c r="C66" s="13">
        <f>IF(C$2="","",ROUND(RFR_spot_no_VA!C66 + MAX(0.01,Shocks!$E66*ABS(RFR_spot_no_VA!C66) )+VA!C66,5))</f>
        <v>4.3099999999999999E-2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5.4850000000000003E-2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4.5690000000000001E-2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5.0410000000000003E-2</v>
      </c>
      <c r="BD66" s="14"/>
      <c r="BE66" s="12"/>
    </row>
    <row r="67" spans="1:57" ht="13.65" customHeight="1" x14ac:dyDescent="0.35">
      <c r="A67" s="12"/>
      <c r="B67" s="12">
        <f>RFR_spot_no_VA!B67</f>
        <v>57</v>
      </c>
      <c r="C67" s="13">
        <f>IF(C$2="","",ROUND(RFR_spot_no_VA!C67 + MAX(0.01,Shocks!$E67*ABS(RFR_spot_no_VA!C67) )+VA!C67,5))</f>
        <v>4.3099999999999999E-2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5.466E-2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4.5650000000000003E-2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5.0290000000000001E-2</v>
      </c>
      <c r="BD67" s="14"/>
      <c r="BE67" s="12"/>
    </row>
    <row r="68" spans="1:57" ht="13.65" customHeight="1" x14ac:dyDescent="0.35">
      <c r="A68" s="12"/>
      <c r="B68" s="12">
        <f>RFR_spot_no_VA!B68</f>
        <v>58</v>
      </c>
      <c r="C68" s="13">
        <f>IF(C$2="","",ROUND(RFR_spot_no_VA!C68 + MAX(0.01,Shocks!$E68*ABS(RFR_spot_no_VA!C68) )+VA!C68,5))</f>
        <v>4.3090000000000003E-2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5.4460000000000001E-2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4.5609999999999998E-2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5.0169999999999999E-2</v>
      </c>
      <c r="BD68" s="14"/>
      <c r="BE68" s="12"/>
    </row>
    <row r="69" spans="1:57" ht="13.65" customHeight="1" x14ac:dyDescent="0.35">
      <c r="A69" s="12"/>
      <c r="B69" s="12">
        <f>RFR_spot_no_VA!B69</f>
        <v>59</v>
      </c>
      <c r="C69" s="13">
        <f>IF(C$2="","",ROUND(RFR_spot_no_VA!C69 + MAX(0.01,Shocks!$E69*ABS(RFR_spot_no_VA!C69) )+VA!C69,5))</f>
        <v>4.3090000000000003E-2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5.4280000000000002E-2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4.5569999999999999E-2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5.006E-2</v>
      </c>
      <c r="BD69" s="14"/>
      <c r="BE69" s="12"/>
    </row>
    <row r="70" spans="1:57" ht="13.65" customHeight="1" x14ac:dyDescent="0.35">
      <c r="A70" s="12"/>
      <c r="B70" s="15">
        <f>RFR_spot_no_VA!B70</f>
        <v>60</v>
      </c>
      <c r="C70" s="16">
        <f>IF(C$2="","",ROUND(RFR_spot_no_VA!C70 + MAX(0.01,Shocks!$E70*ABS(RFR_spot_no_VA!C70) )+VA!C70,5))</f>
        <v>4.3090000000000003E-2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5.4100000000000002E-2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4.5530000000000001E-2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4.9939999999999998E-2</v>
      </c>
      <c r="BD70" s="14"/>
      <c r="BE70" s="12"/>
    </row>
    <row r="71" spans="1:57" ht="13.65" customHeight="1" x14ac:dyDescent="0.35">
      <c r="A71" s="12"/>
      <c r="B71" s="12">
        <f>RFR_spot_no_VA!B71</f>
        <v>61</v>
      </c>
      <c r="C71" s="13">
        <f>IF(C$2="","",ROUND(RFR_spot_no_VA!C71 + MAX(0.01,Shocks!$E71*ABS(RFR_spot_no_VA!C71) )+VA!C71,5))</f>
        <v>4.3090000000000003E-2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5.3920000000000003E-2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4.5499999999999999E-2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4.9829999999999999E-2</v>
      </c>
      <c r="BD71" s="14"/>
      <c r="BE71" s="12"/>
    </row>
    <row r="72" spans="1:57" ht="13.65" customHeight="1" x14ac:dyDescent="0.35">
      <c r="A72" s="12"/>
      <c r="B72" s="12">
        <f>RFR_spot_no_VA!B72</f>
        <v>62</v>
      </c>
      <c r="C72" s="13">
        <f>IF(C$2="","",ROUND(RFR_spot_no_VA!C72 + MAX(0.01,Shocks!$E72*ABS(RFR_spot_no_VA!C72) )+VA!C72,5))</f>
        <v>4.3090000000000003E-2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5.3749999999999999E-2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4.546E-2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4.9730000000000003E-2</v>
      </c>
      <c r="BD72" s="14"/>
      <c r="BE72" s="12"/>
    </row>
    <row r="73" spans="1:57" ht="13.65" customHeight="1" x14ac:dyDescent="0.35">
      <c r="A73" s="12"/>
      <c r="B73" s="12">
        <f>RFR_spot_no_VA!B73</f>
        <v>63</v>
      </c>
      <c r="C73" s="13">
        <f>IF(C$2="","",ROUND(RFR_spot_no_VA!C73 + MAX(0.01,Shocks!$E73*ABS(RFR_spot_no_VA!C73) )+VA!C73,5))</f>
        <v>4.3090000000000003E-2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5.3589999999999999E-2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4.5420000000000002E-2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4.9619999999999997E-2</v>
      </c>
      <c r="BD73" s="14"/>
      <c r="BE73" s="12"/>
    </row>
    <row r="74" spans="1:57" ht="13.65" customHeight="1" x14ac:dyDescent="0.35">
      <c r="A74" s="12"/>
      <c r="B74" s="12">
        <f>RFR_spot_no_VA!B74</f>
        <v>64</v>
      </c>
      <c r="C74" s="13">
        <f>IF(C$2="","",ROUND(RFR_spot_no_VA!C74 + MAX(0.01,Shocks!$E74*ABS(RFR_spot_no_VA!C74) )+VA!C74,5))</f>
        <v>4.3090000000000003E-2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5.3429999999999998E-2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4.539E-2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4.9520000000000002E-2</v>
      </c>
      <c r="BD74" s="14"/>
      <c r="BE74" s="12"/>
    </row>
    <row r="75" spans="1:57" ht="13.65" customHeight="1" x14ac:dyDescent="0.35">
      <c r="A75" s="12"/>
      <c r="B75" s="15">
        <f>RFR_spot_no_VA!B75</f>
        <v>65</v>
      </c>
      <c r="C75" s="16">
        <f>IF(C$2="","",ROUND(RFR_spot_no_VA!C75 + MAX(0.01,Shocks!$E75*ABS(RFR_spot_no_VA!C75) )+VA!C75,5))</f>
        <v>4.3090000000000003E-2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5.3269999999999998E-2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4.5350000000000001E-2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4.9430000000000002E-2</v>
      </c>
      <c r="BD75" s="14"/>
      <c r="BE75" s="12"/>
    </row>
    <row r="76" spans="1:57" ht="13.65" customHeight="1" x14ac:dyDescent="0.35">
      <c r="A76" s="12"/>
      <c r="B76" s="12">
        <f>RFR_spot_no_VA!B76</f>
        <v>66</v>
      </c>
      <c r="C76" s="13">
        <f>IF(C$2="","",ROUND(RFR_spot_no_VA!C76 + MAX(0.01,Shocks!$E76*ABS(RFR_spot_no_VA!C76) )+VA!C76,5))</f>
        <v>4.3090000000000003E-2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5.3120000000000001E-2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4.5319999999999999E-2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4.9329999999999999E-2</v>
      </c>
      <c r="BD76" s="14"/>
      <c r="BE76" s="12"/>
    </row>
    <row r="77" spans="1:57" ht="13.65" customHeight="1" x14ac:dyDescent="0.35">
      <c r="A77" s="12"/>
      <c r="B77" s="12">
        <f>RFR_spot_no_VA!B77</f>
        <v>67</v>
      </c>
      <c r="C77" s="13">
        <f>IF(C$2="","",ROUND(RFR_spot_no_VA!C77 + MAX(0.01,Shocks!$E77*ABS(RFR_spot_no_VA!C77) )+VA!C77,5))</f>
        <v>4.3090000000000003E-2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5.2979999999999999E-2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4.5289999999999997E-2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4.9239999999999999E-2</v>
      </c>
      <c r="BD77" s="14"/>
      <c r="BE77" s="12"/>
    </row>
    <row r="78" spans="1:57" ht="13.65" customHeight="1" x14ac:dyDescent="0.35">
      <c r="A78" s="12"/>
      <c r="B78" s="12">
        <f>RFR_spot_no_VA!B78</f>
        <v>68</v>
      </c>
      <c r="C78" s="13">
        <f>IF(C$2="","",ROUND(RFR_spot_no_VA!C78 + MAX(0.01,Shocks!$E78*ABS(RFR_spot_no_VA!C78) )+VA!C78,5))</f>
        <v>4.308E-2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5.2839999999999998E-2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4.5260000000000002E-2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4.9149999999999999E-2</v>
      </c>
      <c r="BD78" s="14"/>
      <c r="BE78" s="12"/>
    </row>
    <row r="79" spans="1:57" ht="13.65" customHeight="1" x14ac:dyDescent="0.35">
      <c r="A79" s="12"/>
      <c r="B79" s="12">
        <f>RFR_spot_no_VA!B79</f>
        <v>69</v>
      </c>
      <c r="C79" s="13">
        <f>IF(C$2="","",ROUND(RFR_spot_no_VA!C79 + MAX(0.01,Shocks!$E79*ABS(RFR_spot_no_VA!C79) )+VA!C79,5))</f>
        <v>4.308E-2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5.2699999999999997E-2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4.5229999999999999E-2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4.9059999999999999E-2</v>
      </c>
      <c r="BD79" s="14"/>
      <c r="BE79" s="12"/>
    </row>
    <row r="80" spans="1:57" ht="13.65" customHeight="1" x14ac:dyDescent="0.35">
      <c r="A80" s="12"/>
      <c r="B80" s="15">
        <f>RFR_spot_no_VA!B80</f>
        <v>70</v>
      </c>
      <c r="C80" s="16">
        <f>IF(C$2="","",ROUND(RFR_spot_no_VA!C80 + MAX(0.01,Shocks!$E80*ABS(RFR_spot_no_VA!C80) )+VA!C80,5))</f>
        <v>4.308E-2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5.2560000000000003E-2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4.5199999999999997E-2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4.897E-2</v>
      </c>
      <c r="BD80" s="14"/>
      <c r="BE80" s="12"/>
    </row>
    <row r="81" spans="1:57" ht="13.65" customHeight="1" x14ac:dyDescent="0.35">
      <c r="A81" s="12"/>
      <c r="B81" s="12">
        <f>RFR_spot_no_VA!B81</f>
        <v>71</v>
      </c>
      <c r="C81" s="13">
        <f>IF(C$2="","",ROUND(RFR_spot_no_VA!C81 + MAX(0.01,Shocks!$E81*ABS(RFR_spot_no_VA!C81) )+VA!C81,5))</f>
        <v>4.308E-2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5.2429999999999997E-2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4.5170000000000002E-2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4.8890000000000003E-2</v>
      </c>
      <c r="BD81" s="14"/>
      <c r="BE81" s="12"/>
    </row>
    <row r="82" spans="1:57" ht="13.65" customHeight="1" x14ac:dyDescent="0.35">
      <c r="A82" s="12"/>
      <c r="B82" s="12">
        <f>RFR_spot_no_VA!B82</f>
        <v>72</v>
      </c>
      <c r="C82" s="13">
        <f>IF(C$2="","",ROUND(RFR_spot_no_VA!C82 + MAX(0.01,Shocks!$E82*ABS(RFR_spot_no_VA!C82) )+VA!C82,5))</f>
        <v>4.308E-2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5.2299999999999999E-2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4.514E-2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4.8809999999999999E-2</v>
      </c>
      <c r="BD82" s="14"/>
      <c r="BE82" s="12"/>
    </row>
    <row r="83" spans="1:57" ht="13.65" customHeight="1" x14ac:dyDescent="0.35">
      <c r="A83" s="12"/>
      <c r="B83" s="12">
        <f>RFR_spot_no_VA!B83</f>
        <v>73</v>
      </c>
      <c r="C83" s="13">
        <f>IF(C$2="","",ROUND(RFR_spot_no_VA!C83 + MAX(0.01,Shocks!$E83*ABS(RFR_spot_no_VA!C83) )+VA!C83,5))</f>
        <v>4.308E-2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5.2179999999999997E-2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4.5109999999999997E-2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4.8730000000000002E-2</v>
      </c>
      <c r="BD83" s="14"/>
      <c r="BE83" s="12"/>
    </row>
    <row r="84" spans="1:57" ht="13.65" customHeight="1" x14ac:dyDescent="0.35">
      <c r="A84" s="12"/>
      <c r="B84" s="12">
        <f>RFR_spot_no_VA!B84</f>
        <v>74</v>
      </c>
      <c r="C84" s="13">
        <f>IF(C$2="","",ROUND(RFR_spot_no_VA!C84 + MAX(0.01,Shocks!$E84*ABS(RFR_spot_no_VA!C84) )+VA!C84,5))</f>
        <v>4.308E-2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5.2060000000000002E-2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4.5080000000000002E-2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4.8660000000000002E-2</v>
      </c>
      <c r="BD84" s="14"/>
      <c r="BE84" s="12"/>
    </row>
    <row r="85" spans="1:57" ht="13.65" customHeight="1" x14ac:dyDescent="0.35">
      <c r="A85" s="12"/>
      <c r="B85" s="15">
        <f>RFR_spot_no_VA!B85</f>
        <v>75</v>
      </c>
      <c r="C85" s="16">
        <f>IF(C$2="","",ROUND(RFR_spot_no_VA!C85 + MAX(0.01,Shocks!$E85*ABS(RFR_spot_no_VA!C85) )+VA!C85,5))</f>
        <v>4.308E-2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5.194E-2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4.505E-2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4.8579999999999998E-2</v>
      </c>
      <c r="BD85" s="14"/>
      <c r="BE85" s="12"/>
    </row>
    <row r="86" spans="1:57" ht="13.65" customHeight="1" x14ac:dyDescent="0.35">
      <c r="A86" s="12"/>
      <c r="B86" s="12">
        <f>RFR_spot_no_VA!B86</f>
        <v>76</v>
      </c>
      <c r="C86" s="13">
        <f>IF(C$2="","",ROUND(RFR_spot_no_VA!C86 + MAX(0.01,Shocks!$E86*ABS(RFR_spot_no_VA!C86) )+VA!C86,5))</f>
        <v>4.308E-2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5.1819999999999998E-2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4.5030000000000001E-2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4.8509999999999998E-2</v>
      </c>
      <c r="BD86" s="14"/>
      <c r="BE86" s="12"/>
    </row>
    <row r="87" spans="1:57" ht="13.65" customHeight="1" x14ac:dyDescent="0.35">
      <c r="A87" s="12"/>
      <c r="B87" s="12">
        <f>RFR_spot_no_VA!B87</f>
        <v>77</v>
      </c>
      <c r="C87" s="13">
        <f>IF(C$2="","",ROUND(RFR_spot_no_VA!C87 + MAX(0.01,Shocks!$E87*ABS(RFR_spot_no_VA!C87) )+VA!C87,5))</f>
        <v>4.308E-2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5.1709999999999999E-2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4.4999999999999998E-2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4.8439999999999997E-2</v>
      </c>
      <c r="BD87" s="14"/>
      <c r="BE87" s="12"/>
    </row>
    <row r="88" spans="1:57" ht="13.65" customHeight="1" x14ac:dyDescent="0.35">
      <c r="A88" s="12"/>
      <c r="B88" s="12">
        <f>RFR_spot_no_VA!B88</f>
        <v>78</v>
      </c>
      <c r="C88" s="13">
        <f>IF(C$2="","",ROUND(RFR_spot_no_VA!C88 + MAX(0.01,Shocks!$E88*ABS(RFR_spot_no_VA!C88) )+VA!C88,5))</f>
        <v>4.308E-2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5.16E-2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4.4979999999999999E-2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4.8370000000000003E-2</v>
      </c>
      <c r="BD88" s="14"/>
      <c r="BE88" s="12"/>
    </row>
    <row r="89" spans="1:57" ht="13.65" customHeight="1" x14ac:dyDescent="0.35">
      <c r="A89" s="12"/>
      <c r="B89" s="12">
        <f>RFR_spot_no_VA!B89</f>
        <v>79</v>
      </c>
      <c r="C89" s="13">
        <f>IF(C$2="","",ROUND(RFR_spot_no_VA!C89 + MAX(0.01,Shocks!$E89*ABS(RFR_spot_no_VA!C89) )+VA!C89,5))</f>
        <v>4.308E-2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5.1499999999999997E-2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4.4949999999999997E-2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4.8300000000000003E-2</v>
      </c>
      <c r="BD89" s="14"/>
      <c r="BE89" s="12"/>
    </row>
    <row r="90" spans="1:57" ht="13.65" customHeight="1" x14ac:dyDescent="0.35">
      <c r="A90" s="12"/>
      <c r="B90" s="15">
        <f>RFR_spot_no_VA!B90</f>
        <v>80</v>
      </c>
      <c r="C90" s="16">
        <f>IF(C$2="","",ROUND(RFR_spot_no_VA!C90 + MAX(0.01,Shocks!$E90*ABS(RFR_spot_no_VA!C90) )+VA!C90,5))</f>
        <v>4.3069999999999997E-2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5.1389999999999998E-2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4.4929999999999998E-2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4.8230000000000002E-2</v>
      </c>
      <c r="BD90" s="14"/>
      <c r="BE90" s="12"/>
    </row>
    <row r="91" spans="1:57" ht="13.65" customHeight="1" x14ac:dyDescent="0.35">
      <c r="A91" s="12"/>
      <c r="B91" s="12">
        <f>RFR_spot_no_VA!B91</f>
        <v>81</v>
      </c>
      <c r="C91" s="13">
        <f>IF(C$2="","",ROUND(RFR_spot_no_VA!C91 + MAX(0.01,Shocks!$E91*ABS(RFR_spot_no_VA!C91) )+VA!C91,5))</f>
        <v>4.3069999999999997E-2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5.1290000000000002E-2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4.4909999999999999E-2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4.8169999999999998E-2</v>
      </c>
      <c r="BD91" s="14"/>
      <c r="BE91" s="12"/>
    </row>
    <row r="92" spans="1:57" ht="13.65" customHeight="1" x14ac:dyDescent="0.35">
      <c r="A92" s="12"/>
      <c r="B92" s="12">
        <f>RFR_spot_no_VA!B92</f>
        <v>82</v>
      </c>
      <c r="C92" s="13">
        <f>IF(C$2="","",ROUND(RFR_spot_no_VA!C92 + MAX(0.01,Shocks!$E92*ABS(RFR_spot_no_VA!C92) )+VA!C92,5))</f>
        <v>4.3069999999999997E-2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5.1189999999999999E-2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4.4880000000000003E-2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4.811E-2</v>
      </c>
      <c r="BD92" s="14"/>
      <c r="BE92" s="12"/>
    </row>
    <row r="93" spans="1:57" ht="13.65" customHeight="1" x14ac:dyDescent="0.35">
      <c r="A93" s="12"/>
      <c r="B93" s="12">
        <f>RFR_spot_no_VA!B93</f>
        <v>83</v>
      </c>
      <c r="C93" s="13">
        <f>IF(C$2="","",ROUND(RFR_spot_no_VA!C93 + MAX(0.01,Shocks!$E93*ABS(RFR_spot_no_VA!C93) )+VA!C93,5))</f>
        <v>4.3069999999999997E-2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5.1090000000000003E-2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4.4859999999999997E-2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4.8050000000000002E-2</v>
      </c>
      <c r="BD93" s="14"/>
      <c r="BE93" s="12"/>
    </row>
    <row r="94" spans="1:57" ht="13.65" customHeight="1" x14ac:dyDescent="0.35">
      <c r="A94" s="12"/>
      <c r="B94" s="12">
        <f>RFR_spot_no_VA!B94</f>
        <v>84</v>
      </c>
      <c r="C94" s="13">
        <f>IF(C$2="","",ROUND(RFR_spot_no_VA!C94 + MAX(0.01,Shocks!$E94*ABS(RFR_spot_no_VA!C94) )+VA!C94,5))</f>
        <v>4.3069999999999997E-2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5.0999999999999997E-2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4.4839999999999998E-2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4.7989999999999998E-2</v>
      </c>
      <c r="BD94" s="14"/>
      <c r="BE94" s="12"/>
    </row>
    <row r="95" spans="1:57" ht="13.65" customHeight="1" x14ac:dyDescent="0.35">
      <c r="A95" s="12"/>
      <c r="B95" s="15">
        <f>RFR_spot_no_VA!B95</f>
        <v>85</v>
      </c>
      <c r="C95" s="16">
        <f>IF(C$2="","",ROUND(RFR_spot_no_VA!C95 + MAX(0.01,Shocks!$E95*ABS(RFR_spot_no_VA!C95) )+VA!C95,5))</f>
        <v>4.3069999999999997E-2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5.0909999999999997E-2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4.4819999999999999E-2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4.793E-2</v>
      </c>
      <c r="BD95" s="14"/>
      <c r="BE95" s="12"/>
    </row>
    <row r="96" spans="1:57" ht="13.65" customHeight="1" x14ac:dyDescent="0.35">
      <c r="A96" s="12"/>
      <c r="B96" s="12">
        <f>RFR_spot_no_VA!B96</f>
        <v>86</v>
      </c>
      <c r="C96" s="13">
        <f>IF(C$2="","",ROUND(RFR_spot_no_VA!C96 + MAX(0.01,Shocks!$E96*ABS(RFR_spot_no_VA!C96) )+VA!C96,5))</f>
        <v>4.3069999999999997E-2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5.0810000000000001E-2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4.48E-2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4.7870000000000003E-2</v>
      </c>
      <c r="BD96" s="14"/>
      <c r="BE96" s="12"/>
    </row>
    <row r="97" spans="1:57" ht="13.65" customHeight="1" x14ac:dyDescent="0.35">
      <c r="A97" s="12"/>
      <c r="B97" s="12">
        <f>RFR_spot_no_VA!B97</f>
        <v>87</v>
      </c>
      <c r="C97" s="13">
        <f>IF(C$2="","",ROUND(RFR_spot_no_VA!C97 + MAX(0.01,Shocks!$E97*ABS(RFR_spot_no_VA!C97) )+VA!C97,5))</f>
        <v>4.3069999999999997E-2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5.0729999999999997E-2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4.478E-2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4.7809999999999998E-2</v>
      </c>
      <c r="BD97" s="14"/>
      <c r="BE97" s="12"/>
    </row>
    <row r="98" spans="1:57" ht="13.65" customHeight="1" x14ac:dyDescent="0.35">
      <c r="A98" s="12"/>
      <c r="B98" s="12">
        <f>RFR_spot_no_VA!B98</f>
        <v>88</v>
      </c>
      <c r="C98" s="13">
        <f>IF(C$2="","",ROUND(RFR_spot_no_VA!C98 + MAX(0.01,Shocks!$E98*ABS(RFR_spot_no_VA!C98) )+VA!C98,5))</f>
        <v>4.3069999999999997E-2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5.0639999999999998E-2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4.4760000000000001E-2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4.7759999999999997E-2</v>
      </c>
      <c r="BD98" s="14"/>
      <c r="BE98" s="12"/>
    </row>
    <row r="99" spans="1:57" ht="13.65" customHeight="1" x14ac:dyDescent="0.35">
      <c r="A99" s="12"/>
      <c r="B99" s="12">
        <f>RFR_spot_no_VA!B99</f>
        <v>89</v>
      </c>
      <c r="C99" s="13">
        <f>IF(C$2="","",ROUND(RFR_spot_no_VA!C99 + MAX(0.01,Shocks!$E99*ABS(RFR_spot_no_VA!C99) )+VA!C99,5))</f>
        <v>4.3069999999999997E-2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5.0549999999999998E-2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4.4740000000000002E-2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4.7710000000000002E-2</v>
      </c>
      <c r="BD99" s="14"/>
      <c r="BE99" s="12"/>
    </row>
    <row r="100" spans="1:57" ht="13.65" customHeight="1" x14ac:dyDescent="0.35">
      <c r="A100" s="12"/>
      <c r="B100" s="15">
        <f>RFR_spot_no_VA!B100</f>
        <v>90</v>
      </c>
      <c r="C100" s="16">
        <f>IF(C$2="","",ROUND(RFR_spot_no_VA!C100 + MAX(0.01,Shocks!$E100*ABS(RFR_spot_no_VA!C100) )+VA!C100,5))</f>
        <v>4.3069999999999997E-2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5.0470000000000001E-2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4.4720000000000003E-2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4.7649999999999998E-2</v>
      </c>
      <c r="BD100" s="14"/>
      <c r="BE100" s="12"/>
    </row>
    <row r="101" spans="1:57" ht="13.65" customHeight="1" x14ac:dyDescent="0.35">
      <c r="A101" s="12"/>
      <c r="B101" s="12">
        <f>RFR_spot_no_VA!B101</f>
        <v>91</v>
      </c>
      <c r="C101" s="13">
        <f>IF(C$2="","",ROUND(RFR_spot_no_VA!C101 + MAX(0.01,Shocks!$E101*ABS(RFR_spot_no_VA!C101) )+VA!C101,5))</f>
        <v>4.3069999999999997E-2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5.0389999999999997E-2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4.4699999999999997E-2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4.7600000000000003E-2</v>
      </c>
      <c r="BD101" s="14"/>
      <c r="BE101" s="12"/>
    </row>
    <row r="102" spans="1:57" ht="13.65" customHeight="1" x14ac:dyDescent="0.35">
      <c r="A102" s="12"/>
      <c r="B102" s="12">
        <f>RFR_spot_no_VA!B102</f>
        <v>92</v>
      </c>
      <c r="C102" s="13">
        <f>IF(C$2="","",ROUND(RFR_spot_no_VA!C102 + MAX(0.01,Shocks!$E102*ABS(RFR_spot_no_VA!C102) )+VA!C102,5))</f>
        <v>4.3069999999999997E-2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5.0310000000000001E-2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4.4679999999999997E-2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4.7550000000000002E-2</v>
      </c>
      <c r="BD102" s="14"/>
      <c r="BE102" s="12"/>
    </row>
    <row r="103" spans="1:57" ht="13.65" customHeight="1" x14ac:dyDescent="0.35">
      <c r="A103" s="12"/>
      <c r="B103" s="12">
        <f>RFR_spot_no_VA!B103</f>
        <v>93</v>
      </c>
      <c r="C103" s="13">
        <f>IF(C$2="","",ROUND(RFR_spot_no_VA!C103 + MAX(0.01,Shocks!$E103*ABS(RFR_spot_no_VA!C103) )+VA!C103,5))</f>
        <v>4.3069999999999997E-2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5.0229999999999997E-2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4.4659999999999998E-2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4.7500000000000001E-2</v>
      </c>
      <c r="BD103" s="14"/>
      <c r="BE103" s="12"/>
    </row>
    <row r="104" spans="1:57" ht="13.65" customHeight="1" x14ac:dyDescent="0.35">
      <c r="A104" s="12"/>
      <c r="B104" s="12">
        <f>RFR_spot_no_VA!B104</f>
        <v>94</v>
      </c>
      <c r="C104" s="13">
        <f>IF(C$2="","",ROUND(RFR_spot_no_VA!C104 + MAX(0.01,Shocks!$E104*ABS(RFR_spot_no_VA!C104) )+VA!C104,5))</f>
        <v>4.3060000000000001E-2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5.0160000000000003E-2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4.4650000000000002E-2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4.7460000000000002E-2</v>
      </c>
      <c r="BD104" s="14"/>
      <c r="BE104" s="12"/>
    </row>
    <row r="105" spans="1:57" ht="13.65" customHeight="1" x14ac:dyDescent="0.35">
      <c r="A105" s="12"/>
      <c r="B105" s="15">
        <f>RFR_spot_no_VA!B105</f>
        <v>95</v>
      </c>
      <c r="C105" s="16">
        <f>IF(C$2="","",ROUND(RFR_spot_no_VA!C105 + MAX(0.01,Shocks!$E105*ABS(RFR_spot_no_VA!C105) )+VA!C105,5))</f>
        <v>4.3060000000000001E-2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5.008E-2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4.4630000000000003E-2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4.7410000000000001E-2</v>
      </c>
      <c r="BD105" s="14"/>
      <c r="BE105" s="12"/>
    </row>
    <row r="106" spans="1:57" ht="13.65" customHeight="1" x14ac:dyDescent="0.35">
      <c r="A106" s="12"/>
      <c r="B106" s="12">
        <f>RFR_spot_no_VA!B106</f>
        <v>96</v>
      </c>
      <c r="C106" s="13">
        <f>IF(C$2="","",ROUND(RFR_spot_no_VA!C106 + MAX(0.01,Shocks!$E106*ABS(RFR_spot_no_VA!C106) )+VA!C106,5))</f>
        <v>4.3060000000000001E-2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5.0009999999999999E-2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4.4609999999999997E-2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4.7359999999999999E-2</v>
      </c>
      <c r="BD106" s="14"/>
      <c r="BE106" s="12"/>
    </row>
    <row r="107" spans="1:57" ht="13.65" customHeight="1" x14ac:dyDescent="0.35">
      <c r="A107" s="12"/>
      <c r="B107" s="12">
        <f>RFR_spot_no_VA!B107</f>
        <v>97</v>
      </c>
      <c r="C107" s="13">
        <f>IF(C$2="","",ROUND(RFR_spot_no_VA!C107 + MAX(0.01,Shocks!$E107*ABS(RFR_spot_no_VA!C107) )+VA!C107,5))</f>
        <v>4.3060000000000001E-2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4.9939999999999998E-2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4.4589999999999998E-2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4.7320000000000001E-2</v>
      </c>
      <c r="BD107" s="14"/>
      <c r="BE107" s="12"/>
    </row>
    <row r="108" spans="1:57" ht="13.65" customHeight="1" x14ac:dyDescent="0.35">
      <c r="A108" s="12"/>
      <c r="B108" s="12">
        <f>RFR_spot_no_VA!B108</f>
        <v>98</v>
      </c>
      <c r="C108" s="13">
        <f>IF(C$2="","",ROUND(RFR_spot_no_VA!C108 + MAX(0.01,Shocks!$E108*ABS(RFR_spot_no_VA!C108) )+VA!C108,5))</f>
        <v>4.3060000000000001E-2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4.9869999999999998E-2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4.4580000000000002E-2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4.727E-2</v>
      </c>
      <c r="BD108" s="14"/>
      <c r="BE108" s="12"/>
    </row>
    <row r="109" spans="1:57" ht="13.65" customHeight="1" x14ac:dyDescent="0.35">
      <c r="A109" s="12"/>
      <c r="B109" s="12">
        <f>RFR_spot_no_VA!B109</f>
        <v>99</v>
      </c>
      <c r="C109" s="13">
        <f>IF(C$2="","",ROUND(RFR_spot_no_VA!C109 + MAX(0.01,Shocks!$E109*ABS(RFR_spot_no_VA!C109) )+VA!C109,5))</f>
        <v>4.3060000000000001E-2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4.9799999999999997E-2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4.4560000000000002E-2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4.7230000000000001E-2</v>
      </c>
      <c r="BD109" s="14"/>
      <c r="BE109" s="12"/>
    </row>
    <row r="110" spans="1:57" ht="13.65" customHeight="1" x14ac:dyDescent="0.35">
      <c r="A110" s="12"/>
      <c r="B110" s="15">
        <f>RFR_spot_no_VA!B110</f>
        <v>100</v>
      </c>
      <c r="C110" s="16">
        <f>IF(C$2="","",ROUND(RFR_spot_no_VA!C110 + MAX(0.01,Shocks!$E110*ABS(RFR_spot_no_VA!C110) )+VA!C110,5))</f>
        <v>4.3060000000000001E-2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4.9730000000000003E-2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4.4549999999999999E-2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4.7190000000000003E-2</v>
      </c>
      <c r="BD110" s="14"/>
      <c r="BE110" s="12"/>
    </row>
    <row r="111" spans="1:57" ht="13.65" customHeight="1" x14ac:dyDescent="0.35">
      <c r="A111" s="12"/>
      <c r="B111" s="12">
        <f>RFR_spot_no_VA!B111</f>
        <v>101</v>
      </c>
      <c r="C111" s="13">
        <f>IF(C$2="","",ROUND(RFR_spot_no_VA!C111 + MAX(0.01,Shocks!$E111*ABS(RFR_spot_no_VA!C111) )+VA!C111,5))</f>
        <v>4.3060000000000001E-2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4.9660000000000003E-2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4.453E-2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4.7149999999999997E-2</v>
      </c>
      <c r="BD111" s="14"/>
      <c r="BE111" s="12"/>
    </row>
    <row r="112" spans="1:57" ht="13.65" customHeight="1" x14ac:dyDescent="0.35">
      <c r="A112" s="12"/>
      <c r="B112" s="12">
        <f>RFR_spot_no_VA!B112</f>
        <v>102</v>
      </c>
      <c r="C112" s="13">
        <f>IF(C$2="","",ROUND(RFR_spot_no_VA!C112 + MAX(0.01,Shocks!$E112*ABS(RFR_spot_no_VA!C112) )+VA!C112,5))</f>
        <v>4.3060000000000001E-2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4.9599999999999998E-2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4.4519999999999997E-2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4.7109999999999999E-2</v>
      </c>
      <c r="BD112" s="14"/>
      <c r="BE112" s="12"/>
    </row>
    <row r="113" spans="1:57" ht="13.65" customHeight="1" x14ac:dyDescent="0.35">
      <c r="A113" s="12"/>
      <c r="B113" s="12">
        <f>RFR_spot_no_VA!B113</f>
        <v>103</v>
      </c>
      <c r="C113" s="13">
        <f>IF(C$2="","",ROUND(RFR_spot_no_VA!C113 + MAX(0.01,Shocks!$E113*ABS(RFR_spot_no_VA!C113) )+VA!C113,5))</f>
        <v>4.3060000000000001E-2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4.9529999999999998E-2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4.4499999999999998E-2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4.7070000000000001E-2</v>
      </c>
      <c r="BD113" s="14"/>
      <c r="BE113" s="12"/>
    </row>
    <row r="114" spans="1:57" ht="13.65" customHeight="1" x14ac:dyDescent="0.35">
      <c r="A114" s="12"/>
      <c r="B114" s="12">
        <f>RFR_spot_no_VA!B114</f>
        <v>104</v>
      </c>
      <c r="C114" s="13">
        <f>IF(C$2="","",ROUND(RFR_spot_no_VA!C114 + MAX(0.01,Shocks!$E114*ABS(RFR_spot_no_VA!C114) )+VA!C114,5))</f>
        <v>4.3060000000000001E-2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4.947E-2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4.4490000000000002E-2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4.7030000000000002E-2</v>
      </c>
      <c r="BD114" s="14"/>
      <c r="BE114" s="12"/>
    </row>
    <row r="115" spans="1:57" ht="13.65" customHeight="1" x14ac:dyDescent="0.35">
      <c r="A115" s="12"/>
      <c r="B115" s="15">
        <f>RFR_spot_no_VA!B115</f>
        <v>105</v>
      </c>
      <c r="C115" s="16">
        <f>IF(C$2="","",ROUND(RFR_spot_no_VA!C115 + MAX(0.01,Shocks!$E115*ABS(RFR_spot_no_VA!C115) )+VA!C115,5))</f>
        <v>4.3060000000000001E-2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4.9410000000000003E-2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4.4470000000000003E-2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4.6989999999999997E-2</v>
      </c>
      <c r="BD115" s="14"/>
      <c r="BE115" s="12"/>
    </row>
    <row r="116" spans="1:57" ht="13.65" customHeight="1" x14ac:dyDescent="0.35">
      <c r="A116" s="12"/>
      <c r="B116" s="12">
        <f>RFR_spot_no_VA!B116</f>
        <v>106</v>
      </c>
      <c r="C116" s="13">
        <f>IF(C$2="","",ROUND(RFR_spot_no_VA!C116 + MAX(0.01,Shocks!$E116*ABS(RFR_spot_no_VA!C116) )+VA!C116,5))</f>
        <v>4.3060000000000001E-2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4.9349999999999998E-2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4.446E-2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4.6949999999999999E-2</v>
      </c>
      <c r="BD116" s="14"/>
      <c r="BE116" s="12"/>
    </row>
    <row r="117" spans="1:57" ht="13.65" customHeight="1" x14ac:dyDescent="0.35">
      <c r="A117" s="12"/>
      <c r="B117" s="12">
        <f>RFR_spot_no_VA!B117</f>
        <v>107</v>
      </c>
      <c r="C117" s="13">
        <f>IF(C$2="","",ROUND(RFR_spot_no_VA!C117 + MAX(0.01,Shocks!$E117*ABS(RFR_spot_no_VA!C117) )+VA!C117,5))</f>
        <v>4.3060000000000001E-2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4.929E-2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4.4450000000000003E-2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4.691E-2</v>
      </c>
      <c r="BD117" s="14"/>
      <c r="BE117" s="12"/>
    </row>
    <row r="118" spans="1:57" ht="13.65" customHeight="1" x14ac:dyDescent="0.35">
      <c r="A118" s="12"/>
      <c r="B118" s="12">
        <f>RFR_spot_no_VA!B118</f>
        <v>108</v>
      </c>
      <c r="C118" s="13">
        <f>IF(C$2="","",ROUND(RFR_spot_no_VA!C118 + MAX(0.01,Shocks!$E118*ABS(RFR_spot_no_VA!C118) )+VA!C118,5))</f>
        <v>4.3060000000000001E-2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4.9230000000000003E-2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4.4429999999999997E-2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4.6879999999999998E-2</v>
      </c>
      <c r="BD118" s="14"/>
      <c r="BE118" s="12"/>
    </row>
    <row r="119" spans="1:57" ht="13.65" customHeight="1" x14ac:dyDescent="0.35">
      <c r="A119" s="12"/>
      <c r="B119" s="12">
        <f>RFR_spot_no_VA!B119</f>
        <v>109</v>
      </c>
      <c r="C119" s="13">
        <f>IF(C$2="","",ROUND(RFR_spot_no_VA!C119 + MAX(0.01,Shocks!$E119*ABS(RFR_spot_no_VA!C119) )+VA!C119,5))</f>
        <v>4.3060000000000001E-2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4.9180000000000001E-2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4.4420000000000001E-2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4.684E-2</v>
      </c>
      <c r="BD119" s="14"/>
      <c r="BE119" s="12"/>
    </row>
    <row r="120" spans="1:57" ht="13.65" customHeight="1" x14ac:dyDescent="0.35">
      <c r="A120" s="12"/>
      <c r="B120" s="15">
        <f>RFR_spot_no_VA!B120</f>
        <v>110</v>
      </c>
      <c r="C120" s="16">
        <f>IF(C$2="","",ROUND(RFR_spot_no_VA!C120 + MAX(0.01,Shocks!$E120*ABS(RFR_spot_no_VA!C120) )+VA!C120,5))</f>
        <v>4.3060000000000001E-2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4.9119999999999997E-2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4.4409999999999998E-2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4.6809999999999997E-2</v>
      </c>
      <c r="BD120" s="14"/>
      <c r="BE120" s="12"/>
    </row>
    <row r="121" spans="1:57" ht="13.65" customHeight="1" x14ac:dyDescent="0.35">
      <c r="A121" s="12"/>
      <c r="B121" s="12">
        <f>RFR_spot_no_VA!B121</f>
        <v>111</v>
      </c>
      <c r="C121" s="13">
        <f>IF(C$2="","",ROUND(RFR_spot_no_VA!C121 + MAX(0.01,Shocks!$E121*ABS(RFR_spot_no_VA!C121) )+VA!C121,5))</f>
        <v>4.3060000000000001E-2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4.9070000000000003E-2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4.4389999999999999E-2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4.6769999999999999E-2</v>
      </c>
      <c r="BD121" s="14"/>
      <c r="BE121" s="12"/>
    </row>
    <row r="122" spans="1:57" ht="13.65" customHeight="1" x14ac:dyDescent="0.35">
      <c r="A122" s="12"/>
      <c r="B122" s="12">
        <f>RFR_spot_no_VA!B122</f>
        <v>112</v>
      </c>
      <c r="C122" s="13">
        <f>IF(C$2="","",ROUND(RFR_spot_no_VA!C122 + MAX(0.01,Shocks!$E122*ABS(RFR_spot_no_VA!C122) )+VA!C122,5))</f>
        <v>4.3049999999999998E-2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4.9009999999999998E-2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4.4380000000000003E-2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4.6739999999999997E-2</v>
      </c>
      <c r="BD122" s="14"/>
      <c r="BE122" s="12"/>
    </row>
    <row r="123" spans="1:57" ht="13.65" customHeight="1" x14ac:dyDescent="0.35">
      <c r="A123" s="12"/>
      <c r="B123" s="12">
        <f>RFR_spot_no_VA!B123</f>
        <v>113</v>
      </c>
      <c r="C123" s="13">
        <f>IF(C$2="","",ROUND(RFR_spot_no_VA!C123 + MAX(0.01,Shocks!$E123*ABS(RFR_spot_no_VA!C123) )+VA!C123,5))</f>
        <v>4.3049999999999998E-2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4.8959999999999997E-2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4.437E-2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4.6710000000000002E-2</v>
      </c>
      <c r="BD123" s="14"/>
      <c r="BE123" s="12"/>
    </row>
    <row r="124" spans="1:57" ht="13.65" customHeight="1" x14ac:dyDescent="0.35">
      <c r="A124" s="12"/>
      <c r="B124" s="12">
        <f>RFR_spot_no_VA!B124</f>
        <v>114</v>
      </c>
      <c r="C124" s="13">
        <f>IF(C$2="","",ROUND(RFR_spot_no_VA!C124 + MAX(0.01,Shocks!$E124*ABS(RFR_spot_no_VA!C124) )+VA!C124,5))</f>
        <v>4.3049999999999998E-2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4.8910000000000002E-2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4.4359999999999997E-2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4.6670000000000003E-2</v>
      </c>
      <c r="BD124" s="14"/>
      <c r="BE124" s="12"/>
    </row>
    <row r="125" spans="1:57" ht="13.65" customHeight="1" x14ac:dyDescent="0.35">
      <c r="A125" s="12"/>
      <c r="B125" s="15">
        <f>RFR_spot_no_VA!B125</f>
        <v>115</v>
      </c>
      <c r="C125" s="16">
        <f>IF(C$2="","",ROUND(RFR_spot_no_VA!C125 + MAX(0.01,Shocks!$E125*ABS(RFR_spot_no_VA!C125) )+VA!C125,5))</f>
        <v>4.3049999999999998E-2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4.8849999999999998E-2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4.4350000000000001E-2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4.6640000000000001E-2</v>
      </c>
      <c r="BD125" s="14"/>
      <c r="BE125" s="12"/>
    </row>
    <row r="126" spans="1:57" ht="13.65" customHeight="1" x14ac:dyDescent="0.35">
      <c r="A126" s="12"/>
      <c r="B126" s="12">
        <f>RFR_spot_no_VA!B126</f>
        <v>116</v>
      </c>
      <c r="C126" s="13">
        <f>IF(C$2="","",ROUND(RFR_spot_no_VA!C126 + MAX(0.01,Shocks!$E126*ABS(RFR_spot_no_VA!C126) )+VA!C126,5))</f>
        <v>4.3049999999999998E-2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4.8800000000000003E-2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4.4330000000000001E-2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4.6609999999999999E-2</v>
      </c>
      <c r="BD126" s="14"/>
      <c r="BE126" s="12"/>
    </row>
    <row r="127" spans="1:57" ht="13.65" customHeight="1" x14ac:dyDescent="0.35">
      <c r="A127" s="12"/>
      <c r="B127" s="12">
        <f>RFR_spot_no_VA!B127</f>
        <v>117</v>
      </c>
      <c r="C127" s="13">
        <f>IF(C$2="","",ROUND(RFR_spot_no_VA!C127 + MAX(0.01,Shocks!$E127*ABS(RFR_spot_no_VA!C127) )+VA!C127,5))</f>
        <v>4.3049999999999998E-2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4.8759999999999998E-2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4.4319999999999998E-2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4.6580000000000003E-2</v>
      </c>
      <c r="BD127" s="14"/>
      <c r="BE127" s="12"/>
    </row>
    <row r="128" spans="1:57" ht="13.65" customHeight="1" x14ac:dyDescent="0.35">
      <c r="A128" s="12"/>
      <c r="B128" s="12">
        <f>RFR_spot_no_VA!B128</f>
        <v>118</v>
      </c>
      <c r="C128" s="13">
        <f>IF(C$2="","",ROUND(RFR_spot_no_VA!C128 + MAX(0.01,Shocks!$E128*ABS(RFR_spot_no_VA!C128) )+VA!C128,5))</f>
        <v>4.3049999999999998E-2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4.8710000000000003E-2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4.4310000000000002E-2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4.6550000000000001E-2</v>
      </c>
      <c r="BD128" s="14"/>
      <c r="BE128" s="12"/>
    </row>
    <row r="129" spans="1:57" ht="13.65" customHeight="1" x14ac:dyDescent="0.35">
      <c r="A129" s="12"/>
      <c r="B129" s="12">
        <f>RFR_spot_no_VA!B129</f>
        <v>119</v>
      </c>
      <c r="C129" s="13">
        <f>IF(C$2="","",ROUND(RFR_spot_no_VA!C129 + MAX(0.01,Shocks!$E129*ABS(RFR_spot_no_VA!C129) )+VA!C129,5))</f>
        <v>4.3049999999999998E-2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4.8660000000000002E-2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4.4299999999999999E-2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4.6519999999999999E-2</v>
      </c>
      <c r="BD129" s="14"/>
      <c r="BE129" s="12"/>
    </row>
    <row r="130" spans="1:57" ht="13.65" customHeight="1" x14ac:dyDescent="0.35">
      <c r="A130" s="12"/>
      <c r="B130" s="15">
        <f>RFR_spot_no_VA!B130</f>
        <v>120</v>
      </c>
      <c r="C130" s="16">
        <f>IF(C$2="","",ROUND(RFR_spot_no_VA!C130 + MAX(0.01,Shocks!$E130*ABS(RFR_spot_no_VA!C130) )+VA!C130,5))</f>
        <v>4.3049999999999998E-2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4.861E-2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4.4290000000000003E-2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4.6489999999999997E-2</v>
      </c>
      <c r="BD130" s="14"/>
      <c r="BE130" s="12"/>
    </row>
    <row r="131" spans="1:57" ht="13.65" customHeight="1" x14ac:dyDescent="0.35">
      <c r="A131" s="12"/>
      <c r="B131" s="12">
        <f>RFR_spot_no_VA!B131</f>
        <v>121</v>
      </c>
      <c r="C131" s="13">
        <f>IF(C$2="","",ROUND(RFR_spot_no_VA!C131 + MAX(0.01,Shocks!$E131*ABS(RFR_spot_no_VA!C131) )+VA!C131,5))</f>
        <v>4.3049999999999998E-2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4.8559999999999999E-2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4.428E-2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4.6460000000000001E-2</v>
      </c>
      <c r="BD131" s="14"/>
      <c r="BE131" s="12"/>
    </row>
    <row r="132" spans="1:57" ht="13.65" customHeight="1" x14ac:dyDescent="0.35">
      <c r="A132" s="12"/>
      <c r="B132" s="12">
        <f>RFR_spot_no_VA!B132</f>
        <v>122</v>
      </c>
      <c r="C132" s="13">
        <f>IF(C$2="","",ROUND(RFR_spot_no_VA!C132 + MAX(0.01,Shocks!$E132*ABS(RFR_spot_no_VA!C132) )+VA!C132,5))</f>
        <v>4.3049999999999998E-2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4.8520000000000001E-2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4.4269999999999997E-2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4.6429999999999999E-2</v>
      </c>
      <c r="BD132" s="14"/>
      <c r="BE132" s="12"/>
    </row>
    <row r="133" spans="1:57" ht="13.65" customHeight="1" x14ac:dyDescent="0.35">
      <c r="A133" s="12"/>
      <c r="B133" s="12">
        <f>RFR_spot_no_VA!B133</f>
        <v>123</v>
      </c>
      <c r="C133" s="13">
        <f>IF(C$2="","",ROUND(RFR_spot_no_VA!C133 + MAX(0.01,Shocks!$E133*ABS(RFR_spot_no_VA!C133) )+VA!C133,5))</f>
        <v>4.3049999999999998E-2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4.8469999999999999E-2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4.4260000000000001E-2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4.6399999999999997E-2</v>
      </c>
      <c r="BD133" s="14"/>
      <c r="BE133" s="12"/>
    </row>
    <row r="134" spans="1:57" ht="13.65" customHeight="1" x14ac:dyDescent="0.35">
      <c r="A134" s="12"/>
      <c r="B134" s="12">
        <f>RFR_spot_no_VA!B134</f>
        <v>124</v>
      </c>
      <c r="C134" s="13">
        <f>IF(C$2="","",ROUND(RFR_spot_no_VA!C134 + MAX(0.01,Shocks!$E134*ABS(RFR_spot_no_VA!C134) )+VA!C134,5))</f>
        <v>4.3049999999999998E-2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4.8430000000000001E-2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4.4249999999999998E-2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4.6379999999999998E-2</v>
      </c>
      <c r="BD134" s="14"/>
      <c r="BE134" s="12"/>
    </row>
    <row r="135" spans="1:57" ht="13.65" customHeight="1" x14ac:dyDescent="0.35">
      <c r="A135" s="12"/>
      <c r="B135" s="15">
        <f>RFR_spot_no_VA!B135</f>
        <v>125</v>
      </c>
      <c r="C135" s="16">
        <f>IF(C$2="","",ROUND(RFR_spot_no_VA!C135 + MAX(0.01,Shocks!$E135*ABS(RFR_spot_no_VA!C135) )+VA!C135,5))</f>
        <v>4.3049999999999998E-2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4.8390000000000002E-2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4.4240000000000002E-2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4.6350000000000002E-2</v>
      </c>
      <c r="BD135" s="14"/>
      <c r="BE135" s="12"/>
    </row>
    <row r="136" spans="1:57" ht="13.65" customHeight="1" x14ac:dyDescent="0.35">
      <c r="A136" s="12"/>
      <c r="B136" s="12">
        <f>RFR_spot_no_VA!B136</f>
        <v>126</v>
      </c>
      <c r="C136" s="13">
        <f>IF(C$2="","",ROUND(RFR_spot_no_VA!C136 + MAX(0.01,Shocks!$E136*ABS(RFR_spot_no_VA!C136) )+VA!C136,5))</f>
        <v>4.3049999999999998E-2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4.8340000000000001E-2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4.4229999999999998E-2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4.632E-2</v>
      </c>
      <c r="BD136" s="14"/>
      <c r="BE136" s="12"/>
    </row>
    <row r="137" spans="1:57" ht="13.65" customHeight="1" x14ac:dyDescent="0.35">
      <c r="A137" s="12"/>
      <c r="B137" s="12">
        <f>RFR_spot_no_VA!B137</f>
        <v>127</v>
      </c>
      <c r="C137" s="13">
        <f>IF(C$2="","",ROUND(RFR_spot_no_VA!C137 + MAX(0.01,Shocks!$E137*ABS(RFR_spot_no_VA!C137) )+VA!C137,5))</f>
        <v>4.3049999999999998E-2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4.8300000000000003E-2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4.4220000000000002E-2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4.6300000000000001E-2</v>
      </c>
      <c r="BD137" s="14"/>
      <c r="BE137" s="12"/>
    </row>
    <row r="138" spans="1:57" ht="13.65" customHeight="1" x14ac:dyDescent="0.35">
      <c r="A138" s="12"/>
      <c r="B138" s="12">
        <f>RFR_spot_no_VA!B138</f>
        <v>128</v>
      </c>
      <c r="C138" s="13">
        <f>IF(C$2="","",ROUND(RFR_spot_no_VA!C138 + MAX(0.01,Shocks!$E138*ABS(RFR_spot_no_VA!C138) )+VA!C138,5))</f>
        <v>4.3049999999999998E-2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4.8259999999999997E-2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4.4209999999999999E-2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4.6269999999999999E-2</v>
      </c>
      <c r="BD138" s="14"/>
      <c r="BE138" s="12"/>
    </row>
    <row r="139" spans="1:57" ht="13.65" customHeight="1" x14ac:dyDescent="0.35">
      <c r="A139" s="12"/>
      <c r="B139" s="12">
        <f>RFR_spot_no_VA!B139</f>
        <v>129</v>
      </c>
      <c r="C139" s="13">
        <f>IF(C$2="","",ROUND(RFR_spot_no_VA!C139 + MAX(0.01,Shocks!$E139*ABS(RFR_spot_no_VA!C139) )+VA!C139,5))</f>
        <v>4.3049999999999998E-2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4.8219999999999999E-2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4.4200000000000003E-2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4.6249999999999999E-2</v>
      </c>
      <c r="BD139" s="14"/>
      <c r="BE139" s="12"/>
    </row>
    <row r="140" spans="1:57" ht="13.65" customHeight="1" x14ac:dyDescent="0.35">
      <c r="A140" s="12"/>
      <c r="B140" s="15">
        <f>RFR_spot_no_VA!B140</f>
        <v>130</v>
      </c>
      <c r="C140" s="16">
        <f>IF(C$2="","",ROUND(RFR_spot_no_VA!C140 + MAX(0.01,Shocks!$E140*ABS(RFR_spot_no_VA!C140) )+VA!C140,5))</f>
        <v>4.3049999999999998E-2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4.8180000000000001E-2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4.419E-2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4.6219999999999997E-2</v>
      </c>
      <c r="BD140" s="14"/>
      <c r="BE140" s="12"/>
    </row>
    <row r="141" spans="1:57" ht="13.65" customHeight="1" x14ac:dyDescent="0.35">
      <c r="A141" s="12"/>
      <c r="B141" s="12">
        <f>RFR_spot_no_VA!B141</f>
        <v>131</v>
      </c>
      <c r="C141" s="13">
        <f>IF(C$2="","",ROUND(RFR_spot_no_VA!C141 + MAX(0.01,Shocks!$E141*ABS(RFR_spot_no_VA!C141) )+VA!C141,5))</f>
        <v>4.3049999999999998E-2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4.8140000000000002E-2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4.4179999999999997E-2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4.6199999999999998E-2</v>
      </c>
      <c r="BD141" s="14"/>
      <c r="BE141" s="12"/>
    </row>
    <row r="142" spans="1:57" ht="13.65" customHeight="1" x14ac:dyDescent="0.35">
      <c r="A142" s="12"/>
      <c r="B142" s="12">
        <f>RFR_spot_no_VA!B142</f>
        <v>132</v>
      </c>
      <c r="C142" s="13">
        <f>IF(C$2="","",ROUND(RFR_spot_no_VA!C142 + MAX(0.01,Shocks!$E142*ABS(RFR_spot_no_VA!C142) )+VA!C142,5))</f>
        <v>4.3049999999999998E-2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4.8099999999999997E-2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4.4170000000000001E-2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4.6170000000000003E-2</v>
      </c>
      <c r="BD142" s="14"/>
      <c r="BE142" s="12"/>
    </row>
    <row r="143" spans="1:57" ht="13.65" customHeight="1" x14ac:dyDescent="0.35">
      <c r="A143" s="12"/>
      <c r="B143" s="12">
        <f>RFR_spot_no_VA!B143</f>
        <v>133</v>
      </c>
      <c r="C143" s="13">
        <f>IF(C$2="","",ROUND(RFR_spot_no_VA!C143 + MAX(0.01,Shocks!$E143*ABS(RFR_spot_no_VA!C143) )+VA!C143,5))</f>
        <v>4.3049999999999998E-2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4.8059999999999999E-2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4.4159999999999998E-2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4.6149999999999997E-2</v>
      </c>
      <c r="BD143" s="14"/>
      <c r="BE143" s="12"/>
    </row>
    <row r="144" spans="1:57" ht="13.65" customHeight="1" x14ac:dyDescent="0.35">
      <c r="A144" s="12"/>
      <c r="B144" s="12">
        <f>RFR_spot_no_VA!B144</f>
        <v>134</v>
      </c>
      <c r="C144" s="13">
        <f>IF(C$2="","",ROUND(RFR_spot_no_VA!C144 + MAX(0.01,Shocks!$E144*ABS(RFR_spot_no_VA!C144) )+VA!C144,5))</f>
        <v>4.3049999999999998E-2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4.8030000000000003E-2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4.4150000000000002E-2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4.6120000000000001E-2</v>
      </c>
      <c r="BD144" s="14"/>
      <c r="BE144" s="12"/>
    </row>
    <row r="145" spans="1:57" ht="13.65" customHeight="1" x14ac:dyDescent="0.35">
      <c r="A145" s="12"/>
      <c r="B145" s="15">
        <f>RFR_spot_no_VA!B145</f>
        <v>135</v>
      </c>
      <c r="C145" s="16">
        <f>IF(C$2="","",ROUND(RFR_spot_no_VA!C145 + MAX(0.01,Shocks!$E145*ABS(RFR_spot_no_VA!C145) )+VA!C145,5))</f>
        <v>4.3049999999999998E-2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4.7989999999999998E-2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4.4150000000000002E-2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4.6100000000000002E-2</v>
      </c>
      <c r="BD145" s="14"/>
      <c r="BE145" s="12"/>
    </row>
    <row r="146" spans="1:57" ht="13.65" customHeight="1" x14ac:dyDescent="0.35">
      <c r="A146" s="12"/>
      <c r="B146" s="12">
        <f>RFR_spot_no_VA!B146</f>
        <v>136</v>
      </c>
      <c r="C146" s="13">
        <f>IF(C$2="","",ROUND(RFR_spot_no_VA!C146 + MAX(0.01,Shocks!$E146*ABS(RFR_spot_no_VA!C146) )+VA!C146,5))</f>
        <v>4.3049999999999998E-2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4.795E-2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4.4139999999999999E-2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4.6080000000000003E-2</v>
      </c>
      <c r="BD146" s="14"/>
      <c r="BE146" s="12"/>
    </row>
    <row r="147" spans="1:57" ht="13.65" customHeight="1" x14ac:dyDescent="0.35">
      <c r="A147" s="12"/>
      <c r="B147" s="12">
        <f>RFR_spot_no_VA!B147</f>
        <v>137</v>
      </c>
      <c r="C147" s="13">
        <f>IF(C$2="","",ROUND(RFR_spot_no_VA!C147 + MAX(0.01,Shocks!$E147*ABS(RFR_spot_no_VA!C147) )+VA!C147,5))</f>
        <v>4.3040000000000002E-2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4.7919999999999997E-2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4.4130000000000003E-2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4.6059999999999997E-2</v>
      </c>
      <c r="BD147" s="14"/>
      <c r="BE147" s="12"/>
    </row>
    <row r="148" spans="1:57" ht="13.65" customHeight="1" x14ac:dyDescent="0.35">
      <c r="A148" s="12"/>
      <c r="B148" s="12">
        <f>RFR_spot_no_VA!B148</f>
        <v>138</v>
      </c>
      <c r="C148" s="13">
        <f>IF(C$2="","",ROUND(RFR_spot_no_VA!C148 + MAX(0.01,Shocks!$E148*ABS(RFR_spot_no_VA!C148) )+VA!C148,5))</f>
        <v>4.3040000000000002E-2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4.7879999999999999E-2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4.4119999999999999E-2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4.6030000000000001E-2</v>
      </c>
      <c r="BD148" s="14"/>
      <c r="BE148" s="12"/>
    </row>
    <row r="149" spans="1:57" ht="13.65" customHeight="1" x14ac:dyDescent="0.35">
      <c r="A149" s="12"/>
      <c r="B149" s="12">
        <f>RFR_spot_no_VA!B149</f>
        <v>139</v>
      </c>
      <c r="C149" s="13">
        <f>IF(C$2="","",ROUND(RFR_spot_no_VA!C149 + MAX(0.01,Shocks!$E149*ABS(RFR_spot_no_VA!C149) )+VA!C149,5))</f>
        <v>4.3040000000000002E-2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4.7840000000000001E-2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4.4110000000000003E-2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4.6010000000000002E-2</v>
      </c>
      <c r="BD149" s="14"/>
      <c r="BE149" s="12"/>
    </row>
    <row r="150" spans="1:57" ht="13.65" customHeight="1" x14ac:dyDescent="0.35">
      <c r="A150" s="12"/>
      <c r="B150" s="15">
        <f>RFR_spot_no_VA!B150</f>
        <v>140</v>
      </c>
      <c r="C150" s="16">
        <f>IF(C$2="","",ROUND(RFR_spot_no_VA!C150 + MAX(0.01,Shocks!$E150*ABS(RFR_spot_no_VA!C150) )+VA!C150,5))</f>
        <v>4.3040000000000002E-2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4.7809999999999998E-2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4.4110000000000003E-2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4.5990000000000003E-2</v>
      </c>
      <c r="BD150" s="14"/>
      <c r="BE150" s="12"/>
    </row>
    <row r="151" spans="1:57" ht="13.65" customHeight="1" x14ac:dyDescent="0.35">
      <c r="A151" s="12"/>
      <c r="B151" s="12">
        <f>RFR_spot_no_VA!B151</f>
        <v>141</v>
      </c>
      <c r="C151" s="13">
        <f>IF(C$2="","",ROUND(RFR_spot_no_VA!C151 + MAX(0.01,Shocks!$E151*ABS(RFR_spot_no_VA!C151) )+VA!C151,5))</f>
        <v>4.3040000000000002E-2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4.7780000000000003E-2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4.41E-2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4.5969999999999997E-2</v>
      </c>
      <c r="BD151" s="14"/>
      <c r="BE151" s="12"/>
    </row>
    <row r="152" spans="1:57" ht="13.65" customHeight="1" x14ac:dyDescent="0.35">
      <c r="A152" s="12"/>
      <c r="B152" s="12">
        <f>RFR_spot_no_VA!B152</f>
        <v>142</v>
      </c>
      <c r="C152" s="13">
        <f>IF(C$2="","",ROUND(RFR_spot_no_VA!C152 + MAX(0.01,Shocks!$E152*ABS(RFR_spot_no_VA!C152) )+VA!C152,5))</f>
        <v>4.3040000000000002E-2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4.7739999999999998E-2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4.4089999999999997E-2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4.5949999999999998E-2</v>
      </c>
      <c r="BD152" s="14"/>
      <c r="BE152" s="12"/>
    </row>
    <row r="153" spans="1:57" ht="13.65" customHeight="1" x14ac:dyDescent="0.35">
      <c r="A153" s="12"/>
      <c r="B153" s="12">
        <f>RFR_spot_no_VA!B153</f>
        <v>143</v>
      </c>
      <c r="C153" s="13">
        <f>IF(C$2="","",ROUND(RFR_spot_no_VA!C153 + MAX(0.01,Shocks!$E153*ABS(RFR_spot_no_VA!C153) )+VA!C153,5))</f>
        <v>4.3040000000000002E-2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4.7710000000000002E-2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4.4080000000000001E-2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4.5929999999999999E-2</v>
      </c>
      <c r="BD153" s="14"/>
      <c r="BE153" s="12"/>
    </row>
    <row r="154" spans="1:57" ht="13.65" customHeight="1" x14ac:dyDescent="0.35">
      <c r="A154" s="12"/>
      <c r="B154" s="12">
        <f>RFR_spot_no_VA!B154</f>
        <v>144</v>
      </c>
      <c r="C154" s="13">
        <f>IF(C$2="","",ROUND(RFR_spot_no_VA!C154 + MAX(0.01,Shocks!$E154*ABS(RFR_spot_no_VA!C154) )+VA!C154,5))</f>
        <v>4.3040000000000002E-2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4.768E-2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4.4069999999999998E-2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4.5909999999999999E-2</v>
      </c>
      <c r="BD154" s="14"/>
      <c r="BE154" s="12"/>
    </row>
    <row r="155" spans="1:57" ht="13.65" customHeight="1" x14ac:dyDescent="0.35">
      <c r="A155" s="12"/>
      <c r="B155" s="15">
        <f>RFR_spot_no_VA!B155</f>
        <v>145</v>
      </c>
      <c r="C155" s="16">
        <f>IF(C$2="","",ROUND(RFR_spot_no_VA!C155 + MAX(0.01,Shocks!$E155*ABS(RFR_spot_no_VA!C155) )+VA!C155,5))</f>
        <v>4.3040000000000002E-2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4.7640000000000002E-2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4.4069999999999998E-2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4.589E-2</v>
      </c>
      <c r="BD155" s="14"/>
      <c r="BE155" s="12"/>
    </row>
    <row r="156" spans="1:57" ht="13.65" customHeight="1" x14ac:dyDescent="0.35">
      <c r="A156" s="12"/>
      <c r="B156" s="12">
        <f>RFR_spot_no_VA!B156</f>
        <v>146</v>
      </c>
      <c r="C156" s="13">
        <f>IF(C$2="","",ROUND(RFR_spot_no_VA!C156 + MAX(0.01,Shocks!$E156*ABS(RFR_spot_no_VA!C156) )+VA!C156,5))</f>
        <v>4.3040000000000002E-2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4.761E-2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4.4060000000000002E-2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4.5870000000000001E-2</v>
      </c>
      <c r="BD156" s="14"/>
      <c r="BE156" s="12"/>
    </row>
    <row r="157" spans="1:57" ht="13.65" customHeight="1" x14ac:dyDescent="0.35">
      <c r="A157" s="12"/>
      <c r="B157" s="12">
        <f>RFR_spot_no_VA!B157</f>
        <v>147</v>
      </c>
      <c r="C157" s="13">
        <f>IF(C$2="","",ROUND(RFR_spot_no_VA!C157 + MAX(0.01,Shocks!$E157*ABS(RFR_spot_no_VA!C157) )+VA!C157,5))</f>
        <v>4.3040000000000002E-2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4.7579999999999997E-2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4.4049999999999999E-2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4.5850000000000002E-2</v>
      </c>
      <c r="BD157" s="14"/>
      <c r="BE157" s="12"/>
    </row>
    <row r="158" spans="1:57" ht="13.65" customHeight="1" x14ac:dyDescent="0.35">
      <c r="A158" s="12"/>
      <c r="B158" s="12">
        <f>RFR_spot_no_VA!B158</f>
        <v>148</v>
      </c>
      <c r="C158" s="13">
        <f>IF(C$2="","",ROUND(RFR_spot_no_VA!C158 + MAX(0.01,Shocks!$E158*ABS(RFR_spot_no_VA!C158) )+VA!C158,5))</f>
        <v>4.3040000000000002E-2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4.7550000000000002E-2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4.4049999999999999E-2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4.5830000000000003E-2</v>
      </c>
      <c r="BD158" s="14"/>
      <c r="BE158" s="12"/>
    </row>
    <row r="159" spans="1:57" ht="13.65" customHeight="1" x14ac:dyDescent="0.35">
      <c r="A159" s="12"/>
      <c r="B159" s="12">
        <f>RFR_spot_no_VA!B159</f>
        <v>149</v>
      </c>
      <c r="C159" s="13">
        <f>IF(C$2="","",ROUND(RFR_spot_no_VA!C159 + MAX(0.01,Shocks!$E159*ABS(RFR_spot_no_VA!C159) )+VA!C159,5))</f>
        <v>4.3040000000000002E-2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4.752E-2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4.4040000000000003E-2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4.5809999999999997E-2</v>
      </c>
      <c r="BD159" s="14"/>
      <c r="BE159" s="12"/>
    </row>
    <row r="160" spans="1:57" ht="13.65" customHeight="1" x14ac:dyDescent="0.35">
      <c r="A160" s="12"/>
      <c r="B160" s="15">
        <f>RFR_spot_no_VA!B160</f>
        <v>150</v>
      </c>
      <c r="C160" s="16">
        <f>IF(C$2="","",ROUND(RFR_spot_no_VA!C160 + MAX(0.01,Shocks!$E160*ABS(RFR_spot_no_VA!C160) )+VA!C160,5))</f>
        <v>4.3040000000000002E-2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4.7489999999999997E-2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4.403E-2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4.5789999999999997E-2</v>
      </c>
      <c r="BD160" s="14"/>
      <c r="BE160" s="12"/>
    </row>
    <row r="161" ht="13.65" customHeight="1" x14ac:dyDescent="0.35"/>
    <row r="162" ht="13.65" customHeight="1" x14ac:dyDescent="0.35"/>
    <row r="163" ht="13.65" customHeight="1" x14ac:dyDescent="0.35"/>
    <row r="164" ht="13.65" customHeight="1" x14ac:dyDescent="0.35"/>
    <row r="165" ht="13.65" customHeight="1" x14ac:dyDescent="0.35"/>
    <row r="166" ht="13.65" customHeight="1" x14ac:dyDescent="0.35"/>
    <row r="167" ht="13.65" customHeight="1" x14ac:dyDescent="0.35"/>
    <row r="168" ht="13.65" customHeight="1" x14ac:dyDescent="0.35"/>
    <row r="169" ht="13.65" customHeight="1" x14ac:dyDescent="0.35"/>
    <row r="170" ht="13.65" customHeight="1" x14ac:dyDescent="0.35"/>
  </sheetData>
  <sheetProtection algorithmName="SHA-512" hashValue="lD6gFyzgXo8WqDEP+61eZ33BM7QH+ltVuKjAzTw5+JZUT2G9KxLG1eXmDCeT3xjtBvPhAu4iaqtWV7ivCbtHVw==" saltValue="VyEE+7aWpgJYyN6TlGa+Ow=="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5" zeroHeight="1" x14ac:dyDescent="0.35"/>
  <cols>
    <col min="1" max="1" width="3.54296875" customWidth="1"/>
    <col min="2" max="2" width="9.54296875" customWidth="1"/>
    <col min="3" max="55" width="15.54296875" customWidth="1"/>
    <col min="56" max="57" width="5.54296875" customWidth="1"/>
    <col min="58" max="16384" width="10.90625" hidden="1"/>
  </cols>
  <sheetData>
    <row r="1" spans="1:57" x14ac:dyDescent="0.3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4" customHeight="1" x14ac:dyDescent="0.3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4" customHeight="1" x14ac:dyDescent="0.35">
      <c r="A3" s="17"/>
      <c r="B3" s="17" t="str">
        <f>IF(RFR_spot_with_VA!B3="","",RFR_spot_with_VA!B3)</f>
        <v/>
      </c>
      <c r="C3" s="8" t="str">
        <f>IF(RFR_spot_with_VA!C3="","",RFR_spot_with_VA!C3)</f>
        <v>EUR_31_05_2026_SWP_LLP_20_EXT_40_UFR_3.3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GB_31_05_2026_SWP_LLP_50_EXT_40_UFR_3.3</v>
      </c>
      <c r="AK3" s="8" t="str">
        <f>IF(RFR_spot_with_VA!AK3="","",RFR_spot_with_VA!AK3)</f>
        <v/>
      </c>
      <c r="AL3" s="8"/>
      <c r="AM3" s="8" t="str">
        <f>IF(RFR_spot_with_VA!AM3="","",RFR_spot_with_VA!AM3)</f>
        <v>CA_31_05_2026_SWP_LLP_30_EXT_40_UFR_3.3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US_31_05_2026_SWP_LLP_30_EXT_40_UFR_3.3</v>
      </c>
      <c r="BD3" s="17"/>
      <c r="BE3" s="17"/>
    </row>
    <row r="4" spans="1:57" ht="12" customHeight="1" x14ac:dyDescent="0.3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3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3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3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3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3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35">
      <c r="A10" s="12"/>
      <c r="B10" s="12" t="str">
        <f>RFR_spot_no_VA!B10</f>
        <v>VA</v>
      </c>
      <c r="C10" s="11">
        <f>IF(RFR_spot_with_VA!C10="","",RFR_spot_with_VA!C10)</f>
        <v>14</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16</v>
      </c>
      <c r="AK10" s="11" t="str">
        <f>IF(RFR_spot_with_VA!AK10="","",RFR_spot_with_VA!AK10)</f>
        <v/>
      </c>
      <c r="AL10" s="11"/>
      <c r="AM10" s="11">
        <f>IF(RFR_spot_with_VA!AM10="","",RFR_spot_with_VA!AM10)</f>
        <v>8</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21</v>
      </c>
      <c r="BD10" s="12"/>
      <c r="BE10" s="12"/>
    </row>
    <row r="11" spans="1:57" x14ac:dyDescent="0.35">
      <c r="A11" s="12"/>
      <c r="B11" s="12">
        <f>RFR_spot_no_VA!B11</f>
        <v>1</v>
      </c>
      <c r="C11" s="13">
        <f>IF(C$2="", "", ROUND(IF(RFR_spot_no_VA!C11&lt;0,RFR_spot_no_VA!C11+VA!C11,RFR_spot_no_VA!C11-Shocks!$D11*ABS(RFR_spot_no_VA!C11)+VA!C11),5))</f>
        <v>7.8899999999999994E-3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1.1690000000000001E-2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7.0800000000000004E-3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1.1650000000000001E-2</v>
      </c>
      <c r="BD11" s="14"/>
      <c r="BE11" s="12"/>
    </row>
    <row r="12" spans="1:57" x14ac:dyDescent="0.35">
      <c r="A12" s="12"/>
      <c r="B12" s="12">
        <f>RFR_spot_no_VA!B12</f>
        <v>2</v>
      </c>
      <c r="C12" s="13">
        <f>IF(C$2="", "", ROUND(IF(RFR_spot_no_VA!C12&lt;0,RFR_spot_no_VA!C12+VA!C12,RFR_spot_no_VA!C12-Shocks!$D12*ABS(RFR_spot_no_VA!C12)+VA!C12),5))</f>
        <v>1.059E-2</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1.5890000000000001E-2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1.021E-2</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1.562E-2</v>
      </c>
      <c r="BD12" s="14"/>
      <c r="BE12" s="12"/>
    </row>
    <row r="13" spans="1:57" x14ac:dyDescent="0.35">
      <c r="A13" s="12"/>
      <c r="B13" s="12">
        <f>RFR_spot_no_VA!B13</f>
        <v>3</v>
      </c>
      <c r="C13" s="13">
        <f>IF(C$2="", "", ROUND(IF(RFR_spot_no_VA!C13&lt;0,RFR_spot_no_VA!C13+VA!C13,RFR_spot_no_VA!C13-Shocks!$D13*ABS(RFR_spot_no_VA!C13)+VA!C13),5))</f>
        <v>1.295E-2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1.9539999999999998E-2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1.3089999999999999E-2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1.9029999999999998E-2</v>
      </c>
      <c r="BD13" s="14"/>
      <c r="BE13" s="12"/>
    </row>
    <row r="14" spans="1:57" x14ac:dyDescent="0.35">
      <c r="A14" s="12"/>
      <c r="B14" s="12">
        <f>RFR_spot_no_VA!B14</f>
        <v>4</v>
      </c>
      <c r="C14" s="13">
        <f>IF(C$2="", "", ROUND(IF(RFR_spot_no_VA!C14&lt;0,RFR_spot_no_VA!C14+VA!C14,RFR_spot_no_VA!C14-Shocks!$D14*ABS(RFR_spot_no_VA!C14)+VA!C14),5))</f>
        <v>1.4579999999999999E-2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2.2079999999999999E-2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1.508E-2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2.1340000000000001E-2</v>
      </c>
      <c r="BD14" s="14"/>
      <c r="BE14" s="12"/>
    </row>
    <row r="15" spans="1:57" x14ac:dyDescent="0.35">
      <c r="A15" s="12"/>
      <c r="B15" s="15">
        <f>RFR_spot_no_VA!B15</f>
        <v>5</v>
      </c>
      <c r="C15" s="16">
        <f>IF(C$2="", "", ROUND(IF(RFR_spot_no_VA!C15&lt;0,RFR_spot_no_VA!C15+VA!C15,RFR_spot_no_VA!C15-Shocks!$D15*ABS(RFR_spot_no_VA!C15)+VA!C15),5))</f>
        <v>1.5810000000000001E-2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2.3900000000000001E-2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1.6480000000000002E-2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2.2970000000000001E-2</v>
      </c>
      <c r="BD15" s="14"/>
      <c r="BE15" s="12"/>
    </row>
    <row r="16" spans="1:57" x14ac:dyDescent="0.35">
      <c r="A16" s="12"/>
      <c r="B16" s="12">
        <f>RFR_spot_no_VA!B16</f>
        <v>6</v>
      </c>
      <c r="C16" s="13">
        <f>IF(C$2="", "", ROUND(IF(RFR_spot_no_VA!C16&lt;0,RFR_spot_no_VA!C16+VA!C16,RFR_spot_no_VA!C16-Shocks!$D16*ABS(RFR_spot_no_VA!C16)+VA!C16),5))</f>
        <v>1.7090000000000001E-2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2.581E-2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1.8010000000000002E-2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2.47E-2</v>
      </c>
      <c r="BD16" s="14"/>
      <c r="BE16" s="12"/>
    </row>
    <row r="17" spans="1:57" x14ac:dyDescent="0.35">
      <c r="A17" s="12"/>
      <c r="B17" s="12">
        <f>RFR_spot_no_VA!B17</f>
        <v>7</v>
      </c>
      <c r="C17" s="13">
        <f>IF(C$2="", "", ROUND(IF(RFR_spot_no_VA!C17&lt;0,RFR_spot_no_VA!C17+VA!C17,RFR_spot_no_VA!C17-Shocks!$D17*ABS(RFR_spot_no_VA!C17)+VA!C17),5))</f>
        <v>1.8180000000000002E-2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2.742E-2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1.934E-2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2.6100000000000002E-2</v>
      </c>
      <c r="BD17" s="14"/>
      <c r="BE17" s="12"/>
    </row>
    <row r="18" spans="1:57" x14ac:dyDescent="0.35">
      <c r="A18" s="12"/>
      <c r="B18" s="12">
        <f>RFR_spot_no_VA!B18</f>
        <v>8</v>
      </c>
      <c r="C18" s="13">
        <f>IF(C$2="", "", ROUND(IF(RFR_spot_no_VA!C18&lt;0,RFR_spot_no_VA!C18+VA!C18,RFR_spot_no_VA!C18-Shocks!$D18*ABS(RFR_spot_no_VA!C18)+VA!C18),5))</f>
        <v>1.9310000000000001E-2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2.9090000000000001E-2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2.0719999999999999E-2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2.7529999999999999E-2</v>
      </c>
      <c r="BD18" s="14"/>
      <c r="BE18" s="12"/>
    </row>
    <row r="19" spans="1:57" x14ac:dyDescent="0.35">
      <c r="A19" s="12"/>
      <c r="B19" s="12">
        <f>RFR_spot_no_VA!B19</f>
        <v>9</v>
      </c>
      <c r="C19" s="13">
        <f>IF(C$2="", "", ROUND(IF(RFR_spot_no_VA!C19&lt;0,RFR_spot_no_VA!C19+VA!C19,RFR_spot_no_VA!C19-Shocks!$D19*ABS(RFR_spot_no_VA!C19)+VA!C19),5))</f>
        <v>2.0469999999999999E-2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3.083E-2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2.213E-2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2.8989999999999998E-2</v>
      </c>
      <c r="BD19" s="14"/>
      <c r="BE19" s="12"/>
    </row>
    <row r="20" spans="1:57" x14ac:dyDescent="0.35">
      <c r="A20" s="12"/>
      <c r="B20" s="15">
        <f>RFR_spot_no_VA!B20</f>
        <v>10</v>
      </c>
      <c r="C20" s="16">
        <f>IF(C$2="", "", ROUND(IF(RFR_spot_no_VA!C20&lt;0,RFR_spot_no_VA!C20+VA!C20,RFR_spot_no_VA!C20-Shocks!$D20*ABS(RFR_spot_no_VA!C20)+VA!C20),5))</f>
        <v>2.1489999999999999E-2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3.218E-2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2.3199999999999998E-2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3.0089999999999999E-2</v>
      </c>
      <c r="BD20" s="14"/>
      <c r="BE20" s="12"/>
    </row>
    <row r="21" spans="1:57" x14ac:dyDescent="0.35">
      <c r="A21" s="12"/>
      <c r="B21" s="12">
        <f>RFR_spot_no_VA!B21</f>
        <v>11</v>
      </c>
      <c r="C21" s="13">
        <f>IF(C$2="", "", ROUND(IF(RFR_spot_no_VA!C21&lt;0,RFR_spot_no_VA!C21+VA!C21,RFR_spot_no_VA!C21-Shocks!$D21*ABS(RFR_spot_no_VA!C21)+VA!C21),5))</f>
        <v>2.1989999999999999E-2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3.3090000000000001E-2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2.3890000000000002E-2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3.0810000000000001E-2</v>
      </c>
      <c r="BD21" s="14"/>
      <c r="BE21" s="12"/>
    </row>
    <row r="22" spans="1:57" x14ac:dyDescent="0.35">
      <c r="A22" s="12"/>
      <c r="B22" s="12">
        <f>RFR_spot_no_VA!B22</f>
        <v>12</v>
      </c>
      <c r="C22" s="13">
        <f>IF(C$2="", "", ROUND(IF(RFR_spot_no_VA!C22&lt;0,RFR_spot_no_VA!C22+VA!C22,RFR_spot_no_VA!C22-Shocks!$D22*ABS(RFR_spot_no_VA!C22)+VA!C22),5))</f>
        <v>2.264E-2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3.4000000000000002E-2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2.453E-2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3.1530000000000002E-2</v>
      </c>
      <c r="BD22" s="14"/>
      <c r="BE22" s="12"/>
    </row>
    <row r="23" spans="1:57" x14ac:dyDescent="0.35">
      <c r="A23" s="12"/>
      <c r="B23" s="12">
        <f>RFR_spot_no_VA!B23</f>
        <v>13</v>
      </c>
      <c r="C23" s="13">
        <f>IF(C$2="", "", ROUND(IF(RFR_spot_no_VA!C23&lt;0,RFR_spot_no_VA!C23+VA!C23,RFR_spot_no_VA!C23-Shocks!$D23*ABS(RFR_spot_no_VA!C23)+VA!C23),5))</f>
        <v>2.324E-2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3.4889999999999997E-2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2.513E-2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3.2250000000000001E-2</v>
      </c>
      <c r="BD23" s="14"/>
      <c r="BE23" s="12"/>
    </row>
    <row r="24" spans="1:57" x14ac:dyDescent="0.35">
      <c r="A24" s="12"/>
      <c r="B24" s="12">
        <f>RFR_spot_no_VA!B24</f>
        <v>14</v>
      </c>
      <c r="C24" s="13">
        <f>IF(C$2="", "", ROUND(IF(RFR_spot_no_VA!C24&lt;0,RFR_spot_no_VA!C24+VA!C24,RFR_spot_no_VA!C24-Shocks!$D24*ABS(RFR_spot_no_VA!C24)+VA!C24),5))</f>
        <v>2.3449999999999999E-2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3.5279999999999999E-2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2.537E-2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3.2530000000000003E-2</v>
      </c>
      <c r="BD24" s="14"/>
      <c r="BE24" s="12"/>
    </row>
    <row r="25" spans="1:57" x14ac:dyDescent="0.35">
      <c r="A25" s="12"/>
      <c r="B25" s="15">
        <f>RFR_spot_no_VA!B25</f>
        <v>15</v>
      </c>
      <c r="C25" s="16">
        <f>IF(C$2="", "", ROUND(IF(RFR_spot_no_VA!C25&lt;0,RFR_spot_no_VA!C25+VA!C25,RFR_spot_no_VA!C25-Shocks!$D25*ABS(RFR_spot_no_VA!C25)+VA!C25),5))</f>
        <v>2.4080000000000001E-2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3.6119999999999999E-2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2.5899999999999999E-2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3.3210000000000003E-2</v>
      </c>
      <c r="BD25" s="14"/>
      <c r="BE25" s="12"/>
    </row>
    <row r="26" spans="1:57" x14ac:dyDescent="0.35">
      <c r="A26" s="12"/>
      <c r="B26" s="12">
        <f>RFR_spot_no_VA!B26</f>
        <v>16</v>
      </c>
      <c r="C26" s="13">
        <f>IF(C$2="", "", ROUND(IF(RFR_spot_no_VA!C26&lt;0,RFR_spot_no_VA!C26+VA!C26,RFR_spot_no_VA!C26-Shocks!$D26*ABS(RFR_spot_no_VA!C26)+VA!C26),5))</f>
        <v>2.4E-2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3.5970000000000002E-2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2.5739999999999999E-2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3.3000000000000002E-2</v>
      </c>
      <c r="BD26" s="14"/>
      <c r="BE26" s="12"/>
    </row>
    <row r="27" spans="1:57" x14ac:dyDescent="0.35">
      <c r="A27" s="12"/>
      <c r="B27" s="12">
        <f>RFR_spot_no_VA!B27</f>
        <v>17</v>
      </c>
      <c r="C27" s="13">
        <f>IF(C$2="", "", ROUND(IF(RFR_spot_no_VA!C27&lt;0,RFR_spot_no_VA!C27+VA!C27,RFR_spot_no_VA!C27-Shocks!$D27*ABS(RFR_spot_no_VA!C27)+VA!C27),5))</f>
        <v>2.4119999999999999E-2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3.6249999999999998E-2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2.589E-2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3.3169999999999998E-2</v>
      </c>
      <c r="BD27" s="14"/>
      <c r="BE27" s="12"/>
    </row>
    <row r="28" spans="1:57" x14ac:dyDescent="0.35">
      <c r="A28" s="12"/>
      <c r="B28" s="12">
        <f>RFR_spot_no_VA!B28</f>
        <v>18</v>
      </c>
      <c r="C28" s="13">
        <f>IF(C$2="", "", ROUND(IF(RFR_spot_no_VA!C28&lt;0,RFR_spot_no_VA!C28+VA!C28,RFR_spot_no_VA!C28-Shocks!$D28*ABS(RFR_spot_no_VA!C28)+VA!C28),5))</f>
        <v>2.419E-2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3.6499999999999998E-2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2.6020000000000001E-2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3.3309999999999999E-2</v>
      </c>
      <c r="BD28" s="14"/>
      <c r="BE28" s="12"/>
    </row>
    <row r="29" spans="1:57" x14ac:dyDescent="0.35">
      <c r="A29" s="12"/>
      <c r="B29" s="12">
        <f>RFR_spot_no_VA!B29</f>
        <v>19</v>
      </c>
      <c r="C29" s="13">
        <f>IF(C$2="", "", ROUND(IF(RFR_spot_no_VA!C29&lt;0,RFR_spot_no_VA!C29+VA!C29,RFR_spot_no_VA!C29-Shocks!$D29*ABS(RFR_spot_no_VA!C29)+VA!C29),5))</f>
        <v>2.3890000000000002E-2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3.6209999999999999E-2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2.5780000000000001E-2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3.2980000000000002E-2</v>
      </c>
      <c r="BD29" s="14"/>
      <c r="BE29" s="12"/>
    </row>
    <row r="30" spans="1:57" x14ac:dyDescent="0.35">
      <c r="A30" s="12"/>
      <c r="B30" s="15">
        <f>RFR_spot_no_VA!B30</f>
        <v>20</v>
      </c>
      <c r="C30" s="16">
        <f>IF(C$2="", "", ROUND(IF(RFR_spot_no_VA!C30&lt;0,RFR_spot_no_VA!C30+VA!C30,RFR_spot_no_VA!C30-Shocks!$D30*ABS(RFR_spot_no_VA!C30)+VA!C30),5))</f>
        <v>2.3900000000000001E-2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3.6389999999999999E-2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2.588E-2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3.3050000000000003E-2</v>
      </c>
      <c r="BD30" s="14"/>
      <c r="BE30" s="12"/>
    </row>
    <row r="31" spans="1:57" x14ac:dyDescent="0.35">
      <c r="A31" s="12"/>
      <c r="B31" s="12">
        <f>RFR_spot_no_VA!B31</f>
        <v>21</v>
      </c>
      <c r="C31" s="13">
        <f>IF(C$2="", "", ROUND(IF(RFR_spot_no_VA!C31&lt;0,RFR_spot_no_VA!C31+VA!C31,RFR_spot_no_VA!C31-Shocks!$D31*ABS(RFR_spot_no_VA!C31)+VA!C31),5))</f>
        <v>2.3939999999999999E-2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3.6600000000000001E-2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2.6020000000000001E-2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3.313E-2</v>
      </c>
      <c r="BD31" s="14"/>
      <c r="BE31" s="12"/>
    </row>
    <row r="32" spans="1:57" x14ac:dyDescent="0.35">
      <c r="A32" s="12"/>
      <c r="B32" s="12">
        <f>RFR_spot_no_VA!B32</f>
        <v>22</v>
      </c>
      <c r="C32" s="13">
        <f>IF(C$2="", "", ROUND(IF(RFR_spot_no_VA!C32&lt;0,RFR_spot_no_VA!C32+VA!C32,RFR_spot_no_VA!C32-Shocks!$D32*ABS(RFR_spot_no_VA!C32)+VA!C32),5))</f>
        <v>2.3990000000000001E-2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3.6769999999999997E-2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2.613E-2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3.3189999999999997E-2</v>
      </c>
      <c r="BD32" s="14"/>
      <c r="BE32" s="12"/>
    </row>
    <row r="33" spans="1:57" x14ac:dyDescent="0.35">
      <c r="A33" s="12"/>
      <c r="B33" s="12">
        <f>RFR_spot_no_VA!B33</f>
        <v>23</v>
      </c>
      <c r="C33" s="13">
        <f>IF(C$2="", "", ROUND(IF(RFR_spot_no_VA!C33&lt;0,RFR_spot_no_VA!C33+VA!C33,RFR_spot_no_VA!C33-Shocks!$D33*ABS(RFR_spot_no_VA!C33)+VA!C33),5))</f>
        <v>2.402E-2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3.6909999999999998E-2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2.6239999999999999E-2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3.322E-2</v>
      </c>
      <c r="BD33" s="14"/>
      <c r="BE33" s="12"/>
    </row>
    <row r="34" spans="1:57" x14ac:dyDescent="0.35">
      <c r="A34" s="12"/>
      <c r="B34" s="12">
        <f>RFR_spot_no_VA!B34</f>
        <v>24</v>
      </c>
      <c r="C34" s="13">
        <f>IF(C$2="", "", ROUND(IF(RFR_spot_no_VA!C34&lt;0,RFR_spot_no_VA!C34+VA!C34,RFR_spot_no_VA!C34-Shocks!$D34*ABS(RFR_spot_no_VA!C34)+VA!C34),5))</f>
        <v>2.4070000000000001E-2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3.703E-2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2.6339999999999999E-2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3.3230000000000003E-2</v>
      </c>
      <c r="BD34" s="14"/>
      <c r="BE34" s="12"/>
    </row>
    <row r="35" spans="1:57" x14ac:dyDescent="0.35">
      <c r="A35" s="12"/>
      <c r="B35" s="15">
        <f>RFR_spot_no_VA!B35</f>
        <v>25</v>
      </c>
      <c r="C35" s="16">
        <f>IF(C$2="", "", ROUND(IF(RFR_spot_no_VA!C35&lt;0,RFR_spot_no_VA!C35+VA!C35,RFR_spot_no_VA!C35-Shocks!$D35*ABS(RFR_spot_no_VA!C35)+VA!C35),5))</f>
        <v>2.4109999999999999E-2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3.712E-2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2.6429999999999999E-2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3.322E-2</v>
      </c>
      <c r="BD35" s="14"/>
      <c r="BE35" s="12"/>
    </row>
    <row r="36" spans="1:57" x14ac:dyDescent="0.35">
      <c r="A36" s="12"/>
      <c r="B36" s="12">
        <f>RFR_spot_no_VA!B36</f>
        <v>26</v>
      </c>
      <c r="C36" s="13">
        <f>IF(C$2="", "", ROUND(IF(RFR_spot_no_VA!C36&lt;0,RFR_spot_no_VA!C36+VA!C36,RFR_spot_no_VA!C36-Shocks!$D36*ABS(RFR_spot_no_VA!C36)+VA!C36),5))</f>
        <v>2.4140000000000002E-2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3.7179999999999998E-2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2.6519999999999998E-2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3.3189999999999997E-2</v>
      </c>
      <c r="BD36" s="14"/>
      <c r="BE36" s="12"/>
    </row>
    <row r="37" spans="1:57" x14ac:dyDescent="0.35">
      <c r="A37" s="12"/>
      <c r="B37" s="12">
        <f>RFR_spot_no_VA!B37</f>
        <v>27</v>
      </c>
      <c r="C37" s="13">
        <f>IF(C$2="", "", ROUND(IF(RFR_spot_no_VA!C37&lt;0,RFR_spot_no_VA!C37+VA!C37,RFR_spot_no_VA!C37-Shocks!$D37*ABS(RFR_spot_no_VA!C37)+VA!C37),5))</f>
        <v>2.418E-2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3.7229999999999999E-2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2.6589999999999999E-2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3.3149999999999999E-2</v>
      </c>
      <c r="BD37" s="14"/>
      <c r="BE37" s="12"/>
    </row>
    <row r="38" spans="1:57" x14ac:dyDescent="0.35">
      <c r="A38" s="12"/>
      <c r="B38" s="12">
        <f>RFR_spot_no_VA!B38</f>
        <v>28</v>
      </c>
      <c r="C38" s="13">
        <f>IF(C$2="", "", ROUND(IF(RFR_spot_no_VA!C38&lt;0,RFR_spot_no_VA!C38+VA!C38,RFR_spot_no_VA!C38-Shocks!$D38*ABS(RFR_spot_no_VA!C38)+VA!C38),5))</f>
        <v>2.4219999999999998E-2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3.7249999999999998E-2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2.666E-2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3.3099999999999997E-2</v>
      </c>
      <c r="BD38" s="14"/>
      <c r="BE38" s="12"/>
    </row>
    <row r="39" spans="1:57" x14ac:dyDescent="0.35">
      <c r="A39" s="12"/>
      <c r="B39" s="12">
        <f>RFR_spot_no_VA!B39</f>
        <v>29</v>
      </c>
      <c r="C39" s="13">
        <f>IF(C$2="", "", ROUND(IF(RFR_spot_no_VA!C39&lt;0,RFR_spot_no_VA!C39+VA!C39,RFR_spot_no_VA!C39-Shocks!$D39*ABS(RFR_spot_no_VA!C39)+VA!C39),5))</f>
        <v>2.426E-2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3.7260000000000001E-2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2.6720000000000001E-2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3.304E-2</v>
      </c>
      <c r="BD39" s="14"/>
      <c r="BE39" s="12"/>
    </row>
    <row r="40" spans="1:57" x14ac:dyDescent="0.35">
      <c r="A40" s="12"/>
      <c r="B40" s="15">
        <f>RFR_spot_no_VA!B40</f>
        <v>30</v>
      </c>
      <c r="C40" s="16">
        <f>IF(C$2="", "", ROUND(IF(RFR_spot_no_VA!C40&lt;0,RFR_spot_no_VA!C40+VA!C40,RFR_spot_no_VA!C40-Shocks!$D40*ABS(RFR_spot_no_VA!C40)+VA!C40),5))</f>
        <v>2.4299999999999999E-2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3.7240000000000002E-2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2.6769999999999999E-2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3.2969999999999999E-2</v>
      </c>
      <c r="BD40" s="14"/>
      <c r="BE40" s="12"/>
    </row>
    <row r="41" spans="1:57" x14ac:dyDescent="0.35">
      <c r="A41" s="12"/>
      <c r="B41" s="12">
        <f>RFR_spot_no_VA!B41</f>
        <v>31</v>
      </c>
      <c r="C41" s="13">
        <f>IF(C$2="", "", ROUND(IF(RFR_spot_no_VA!C41&lt;0,RFR_spot_no_VA!C41+VA!C41,RFR_spot_no_VA!C41-Shocks!$D41*ABS(RFR_spot_no_VA!C41)+VA!C41),5))</f>
        <v>2.4330000000000001E-2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3.7220000000000003E-2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2.682E-2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3.2899999999999999E-2</v>
      </c>
      <c r="BD41" s="14"/>
      <c r="BE41" s="12"/>
    </row>
    <row r="42" spans="1:57" x14ac:dyDescent="0.35">
      <c r="A42" s="12"/>
      <c r="B42" s="12">
        <f>RFR_spot_no_VA!B42</f>
        <v>32</v>
      </c>
      <c r="C42" s="13">
        <f>IF(C$2="", "", ROUND(IF(RFR_spot_no_VA!C42&lt;0,RFR_spot_no_VA!C42+VA!C42,RFR_spot_no_VA!C42-Shocks!$D42*ABS(RFR_spot_no_VA!C42)+VA!C42),5))</f>
        <v>2.4369999999999999E-2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3.7179999999999998E-2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2.6859999999999998E-2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3.2820000000000002E-2</v>
      </c>
      <c r="BD42" s="14"/>
      <c r="BE42" s="12"/>
    </row>
    <row r="43" spans="1:57" x14ac:dyDescent="0.35">
      <c r="A43" s="12"/>
      <c r="B43" s="12">
        <f>RFR_spot_no_VA!B43</f>
        <v>33</v>
      </c>
      <c r="C43" s="13">
        <f>IF(C$2="", "", ROUND(IF(RFR_spot_no_VA!C43&lt;0,RFR_spot_no_VA!C43+VA!C43,RFR_spot_no_VA!C43-Shocks!$D43*ABS(RFR_spot_no_VA!C43)+VA!C43),5))</f>
        <v>2.4400000000000002E-2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3.7130000000000003E-2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2.6890000000000001E-2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3.2739999999999998E-2</v>
      </c>
      <c r="BD43" s="14"/>
      <c r="BE43" s="12"/>
    </row>
    <row r="44" spans="1:57" x14ac:dyDescent="0.35">
      <c r="A44" s="12"/>
      <c r="B44" s="12">
        <f>RFR_spot_no_VA!B44</f>
        <v>34</v>
      </c>
      <c r="C44" s="13">
        <f>IF(C$2="", "", ROUND(IF(RFR_spot_no_VA!C44&lt;0,RFR_spot_no_VA!C44+VA!C44,RFR_spot_no_VA!C44-Shocks!$D44*ABS(RFR_spot_no_VA!C44)+VA!C44),5))</f>
        <v>2.444E-2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3.7060000000000003E-2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2.691E-2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3.2649999999999998E-2</v>
      </c>
      <c r="BD44" s="14"/>
      <c r="BE44" s="12"/>
    </row>
    <row r="45" spans="1:57" x14ac:dyDescent="0.35">
      <c r="A45" s="12"/>
      <c r="B45" s="15">
        <f>RFR_spot_no_VA!B45</f>
        <v>35</v>
      </c>
      <c r="C45" s="16">
        <f>IF(C$2="", "", ROUND(IF(RFR_spot_no_VA!C45&lt;0,RFR_spot_no_VA!C45+VA!C45,RFR_spot_no_VA!C45-Shocks!$D45*ABS(RFR_spot_no_VA!C45)+VA!C45),5))</f>
        <v>2.4479999999999998E-2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3.6979999999999999E-2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2.6929999999999999E-2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3.2550000000000003E-2</v>
      </c>
      <c r="BD45" s="14"/>
      <c r="BE45" s="12"/>
    </row>
    <row r="46" spans="1:57" x14ac:dyDescent="0.35">
      <c r="A46" s="12"/>
      <c r="B46" s="12">
        <f>RFR_spot_no_VA!B46</f>
        <v>36</v>
      </c>
      <c r="C46" s="13">
        <f>IF(C$2="", "", ROUND(IF(RFR_spot_no_VA!C46&lt;0,RFR_spot_no_VA!C46+VA!C46,RFR_spot_no_VA!C46-Shocks!$D46*ABS(RFR_spot_no_VA!C46)+VA!C46),5))</f>
        <v>2.4510000000000001E-2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3.6889999999999999E-2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2.6950000000000002E-2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3.245E-2</v>
      </c>
      <c r="BD46" s="14"/>
      <c r="BE46" s="12"/>
    </row>
    <row r="47" spans="1:57" x14ac:dyDescent="0.35">
      <c r="A47" s="12"/>
      <c r="B47" s="12">
        <f>RFR_spot_no_VA!B47</f>
        <v>37</v>
      </c>
      <c r="C47" s="13">
        <f>IF(C$2="", "", ROUND(IF(RFR_spot_no_VA!C47&lt;0,RFR_spot_no_VA!C47+VA!C47,RFR_spot_no_VA!C47-Shocks!$D47*ABS(RFR_spot_no_VA!C47)+VA!C47),5))</f>
        <v>2.4549999999999999E-2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3.6799999999999999E-2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2.6970000000000001E-2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3.2349999999999997E-2</v>
      </c>
      <c r="BD47" s="14"/>
      <c r="BE47" s="12"/>
    </row>
    <row r="48" spans="1:57" x14ac:dyDescent="0.35">
      <c r="A48" s="12"/>
      <c r="B48" s="12">
        <f>RFR_spot_no_VA!B48</f>
        <v>38</v>
      </c>
      <c r="C48" s="13">
        <f>IF(C$2="", "", ROUND(IF(RFR_spot_no_VA!C48&lt;0,RFR_spot_no_VA!C48+VA!C48,RFR_spot_no_VA!C48-Shocks!$D48*ABS(RFR_spot_no_VA!C48)+VA!C48),5))</f>
        <v>2.4590000000000001E-2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3.669E-2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2.6970000000000001E-2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3.2259999999999997E-2</v>
      </c>
      <c r="BD48" s="14"/>
      <c r="BE48" s="12"/>
    </row>
    <row r="49" spans="1:57" x14ac:dyDescent="0.35">
      <c r="A49" s="12"/>
      <c r="B49" s="12">
        <f>RFR_spot_no_VA!B49</f>
        <v>39</v>
      </c>
      <c r="C49" s="13">
        <f>IF(C$2="", "", ROUND(IF(RFR_spot_no_VA!C49&lt;0,RFR_spot_no_VA!C49+VA!C49,RFR_spot_no_VA!C49-Shocks!$D49*ABS(RFR_spot_no_VA!C49)+VA!C49),5))</f>
        <v>2.461E-2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3.6569999999999998E-2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2.699E-2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3.2169999999999997E-2</v>
      </c>
      <c r="BD49" s="14"/>
      <c r="BE49" s="12"/>
    </row>
    <row r="50" spans="1:57" x14ac:dyDescent="0.35">
      <c r="A50" s="12"/>
      <c r="B50" s="15">
        <f>RFR_spot_no_VA!B50</f>
        <v>40</v>
      </c>
      <c r="C50" s="16">
        <f>IF(C$2="", "", ROUND(IF(RFR_spot_no_VA!C50&lt;0,RFR_spot_no_VA!C50+VA!C50,RFR_spot_no_VA!C50-Shocks!$D50*ABS(RFR_spot_no_VA!C50)+VA!C50),5))</f>
        <v>2.4649999999999998E-2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3.644E-2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2.7E-2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3.2070000000000001E-2</v>
      </c>
      <c r="BD50" s="14"/>
      <c r="BE50" s="12"/>
    </row>
    <row r="51" spans="1:57" x14ac:dyDescent="0.35">
      <c r="A51" s="12"/>
      <c r="B51" s="12">
        <f>RFR_spot_no_VA!B51</f>
        <v>41</v>
      </c>
      <c r="C51" s="13">
        <f>IF(C$2="", "", ROUND(IF(RFR_spot_no_VA!C51&lt;0,RFR_spot_no_VA!C51+VA!C51,RFR_spot_no_VA!C51-Shocks!$D51*ABS(RFR_spot_no_VA!C51)+VA!C51),5))</f>
        <v>2.469E-2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3.6299999999999999E-2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2.7009999999999999E-2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3.1969999999999998E-2</v>
      </c>
      <c r="BD51" s="14"/>
      <c r="BE51" s="12"/>
    </row>
    <row r="52" spans="1:57" x14ac:dyDescent="0.35">
      <c r="A52" s="12"/>
      <c r="B52" s="12">
        <f>RFR_spot_no_VA!B52</f>
        <v>42</v>
      </c>
      <c r="C52" s="13">
        <f>IF(C$2="", "", ROUND(IF(RFR_spot_no_VA!C52&lt;0,RFR_spot_no_VA!C52+VA!C52,RFR_spot_no_VA!C52-Shocks!$D52*ABS(RFR_spot_no_VA!C52)+VA!C52),5))</f>
        <v>2.4719999999999999E-2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3.6150000000000002E-2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2.7009999999999999E-2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3.1890000000000002E-2</v>
      </c>
      <c r="BD52" s="14"/>
      <c r="BE52" s="12"/>
    </row>
    <row r="53" spans="1:57" x14ac:dyDescent="0.35">
      <c r="A53" s="12"/>
      <c r="B53" s="12">
        <f>RFR_spot_no_VA!B53</f>
        <v>43</v>
      </c>
      <c r="C53" s="13">
        <f>IF(C$2="", "", ROUND(IF(RFR_spot_no_VA!C53&lt;0,RFR_spot_no_VA!C53+VA!C53,RFR_spot_no_VA!C53-Shocks!$D53*ABS(RFR_spot_no_VA!C53)+VA!C53),5))</f>
        <v>2.4760000000000001E-2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3.5999999999999997E-2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2.7019999999999999E-2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3.1800000000000002E-2</v>
      </c>
      <c r="BD53" s="14"/>
      <c r="BE53" s="12"/>
    </row>
    <row r="54" spans="1:57" x14ac:dyDescent="0.35">
      <c r="A54" s="12"/>
      <c r="B54" s="12">
        <f>RFR_spot_no_VA!B54</f>
        <v>44</v>
      </c>
      <c r="C54" s="13">
        <f>IF(C$2="", "", ROUND(IF(RFR_spot_no_VA!C54&lt;0,RFR_spot_no_VA!C54+VA!C54,RFR_spot_no_VA!C54-Shocks!$D54*ABS(RFR_spot_no_VA!C54)+VA!C54),5))</f>
        <v>2.4799999999999999E-2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3.5839999999999997E-2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2.7019999999999999E-2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3.1710000000000002E-2</v>
      </c>
      <c r="BD54" s="14"/>
      <c r="BE54" s="12"/>
    </row>
    <row r="55" spans="1:57" x14ac:dyDescent="0.35">
      <c r="A55" s="12"/>
      <c r="B55" s="15">
        <f>RFR_spot_no_VA!B55</f>
        <v>45</v>
      </c>
      <c r="C55" s="16">
        <f>IF(C$2="", "", ROUND(IF(RFR_spot_no_VA!C55&lt;0,RFR_spot_no_VA!C55+VA!C55,RFR_spot_no_VA!C55-Shocks!$D55*ABS(RFR_spot_no_VA!C55)+VA!C55),5))</f>
        <v>2.4840000000000001E-2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3.569E-2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2.7040000000000002E-2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3.1620000000000002E-2</v>
      </c>
      <c r="BD55" s="14"/>
      <c r="BE55" s="12"/>
    </row>
    <row r="56" spans="1:57" x14ac:dyDescent="0.35">
      <c r="A56" s="12"/>
      <c r="B56" s="12">
        <f>RFR_spot_no_VA!B56</f>
        <v>46</v>
      </c>
      <c r="C56" s="13">
        <f>IF(C$2="", "", ROUND(IF(RFR_spot_no_VA!C56&lt;0,RFR_spot_no_VA!C56+VA!C56,RFR_spot_no_VA!C56-Shocks!$D56*ABS(RFR_spot_no_VA!C56)+VA!C56),5))</f>
        <v>2.487E-2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3.5540000000000002E-2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2.7040000000000002E-2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3.1550000000000002E-2</v>
      </c>
      <c r="BD56" s="14"/>
      <c r="BE56" s="12"/>
    </row>
    <row r="57" spans="1:57" x14ac:dyDescent="0.35">
      <c r="A57" s="12"/>
      <c r="B57" s="12">
        <f>RFR_spot_no_VA!B57</f>
        <v>47</v>
      </c>
      <c r="C57" s="13">
        <f>IF(C$2="", "", ROUND(IF(RFR_spot_no_VA!C57&lt;0,RFR_spot_no_VA!C57+VA!C57,RFR_spot_no_VA!C57-Shocks!$D57*ABS(RFR_spot_no_VA!C57)+VA!C57),5))</f>
        <v>2.4910000000000002E-2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3.5400000000000001E-2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2.7050000000000001E-2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3.1469999999999998E-2</v>
      </c>
      <c r="BD57" s="14"/>
      <c r="BE57" s="12"/>
    </row>
    <row r="58" spans="1:57" x14ac:dyDescent="0.35">
      <c r="A58" s="12"/>
      <c r="B58" s="12">
        <f>RFR_spot_no_VA!B58</f>
        <v>48</v>
      </c>
      <c r="C58" s="13">
        <f>IF(C$2="", "", ROUND(IF(RFR_spot_no_VA!C58&lt;0,RFR_spot_no_VA!C58+VA!C58,RFR_spot_no_VA!C58-Shocks!$D58*ABS(RFR_spot_no_VA!C58)+VA!C58),5))</f>
        <v>2.495E-2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3.5249999999999997E-2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2.7050000000000001E-2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3.1399999999999997E-2</v>
      </c>
      <c r="BD58" s="14"/>
      <c r="BE58" s="12"/>
    </row>
    <row r="59" spans="1:57" x14ac:dyDescent="0.35">
      <c r="A59" s="12"/>
      <c r="B59" s="12">
        <f>RFR_spot_no_VA!B59</f>
        <v>49</v>
      </c>
      <c r="C59" s="13">
        <f>IF(C$2="", "", ROUND(IF(RFR_spot_no_VA!C59&lt;0,RFR_spot_no_VA!C59+VA!C59,RFR_spot_no_VA!C59-Shocks!$D59*ABS(RFR_spot_no_VA!C59)+VA!C59),5))</f>
        <v>2.4979999999999999E-2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3.5119999999999998E-2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2.7060000000000001E-2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3.1320000000000001E-2</v>
      </c>
      <c r="BD59" s="14"/>
      <c r="BE59" s="12"/>
    </row>
    <row r="60" spans="1:57" x14ac:dyDescent="0.35">
      <c r="A60" s="12"/>
      <c r="B60" s="15">
        <f>RFR_spot_no_VA!B60</f>
        <v>50</v>
      </c>
      <c r="C60" s="16">
        <f>IF(C$2="", "", ROUND(IF(RFR_spot_no_VA!C60&lt;0,RFR_spot_no_VA!C60+VA!C60,RFR_spot_no_VA!C60-Shocks!$D60*ABS(RFR_spot_no_VA!C60)+VA!C60),5))</f>
        <v>2.5010000000000001E-2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3.4979999999999997E-2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2.707E-2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3.1260000000000003E-2</v>
      </c>
      <c r="BD60" s="14"/>
      <c r="BE60" s="12"/>
    </row>
    <row r="61" spans="1:57" x14ac:dyDescent="0.35">
      <c r="A61" s="12"/>
      <c r="B61" s="12">
        <f>RFR_spot_no_VA!B61</f>
        <v>51</v>
      </c>
      <c r="C61" s="13">
        <f>IF(C$2="", "", ROUND(IF(RFR_spot_no_VA!C61&lt;0,RFR_spot_no_VA!C61+VA!C61,RFR_spot_no_VA!C61-Shocks!$D61*ABS(RFR_spot_no_VA!C61)+VA!C61),5))</f>
        <v>2.5049999999999999E-2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3.4860000000000002E-2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2.707E-2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3.1179999999999999E-2</v>
      </c>
      <c r="BD61" s="14"/>
      <c r="BE61" s="12"/>
    </row>
    <row r="62" spans="1:57" x14ac:dyDescent="0.35">
      <c r="A62" s="12"/>
      <c r="B62" s="12">
        <f>RFR_spot_no_VA!B62</f>
        <v>52</v>
      </c>
      <c r="C62" s="13">
        <f>IF(C$2="", "", ROUND(IF(RFR_spot_no_VA!C62&lt;0,RFR_spot_no_VA!C62+VA!C62,RFR_spot_no_VA!C62-Shocks!$D62*ABS(RFR_spot_no_VA!C62)+VA!C62),5))</f>
        <v>2.5090000000000001E-2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3.474E-2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2.7089999999999999E-2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3.1130000000000001E-2</v>
      </c>
      <c r="BD62" s="14"/>
      <c r="BE62" s="12"/>
    </row>
    <row r="63" spans="1:57" x14ac:dyDescent="0.35">
      <c r="A63" s="12"/>
      <c r="B63" s="12">
        <f>RFR_spot_no_VA!B63</f>
        <v>53</v>
      </c>
      <c r="C63" s="13">
        <f>IF(C$2="", "", ROUND(IF(RFR_spot_no_VA!C63&lt;0,RFR_spot_no_VA!C63+VA!C63,RFR_spot_no_VA!C63-Shocks!$D63*ABS(RFR_spot_no_VA!C63)+VA!C63),5))</f>
        <v>2.513E-2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3.4619999999999998E-2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2.7089999999999999E-2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3.1060000000000001E-2</v>
      </c>
      <c r="BD63" s="14"/>
      <c r="BE63" s="12"/>
    </row>
    <row r="64" spans="1:57" x14ac:dyDescent="0.35">
      <c r="A64" s="12"/>
      <c r="B64" s="12">
        <f>RFR_spot_no_VA!B64</f>
        <v>54</v>
      </c>
      <c r="C64" s="13">
        <f>IF(C$2="", "", ROUND(IF(RFR_spot_no_VA!C64&lt;0,RFR_spot_no_VA!C64+VA!C64,RFR_spot_no_VA!C64-Shocks!$D64*ABS(RFR_spot_no_VA!C64)+VA!C64),5))</f>
        <v>2.5170000000000001E-2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3.4509999999999999E-2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2.7109999999999999E-2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3.1009999999999999E-2</v>
      </c>
      <c r="BD64" s="14"/>
      <c r="BE64" s="12"/>
    </row>
    <row r="65" spans="1:57" x14ac:dyDescent="0.35">
      <c r="A65" s="12"/>
      <c r="B65" s="15">
        <f>RFR_spot_no_VA!B65</f>
        <v>55</v>
      </c>
      <c r="C65" s="16">
        <f>IF(C$2="", "", ROUND(IF(RFR_spot_no_VA!C65&lt;0,RFR_spot_no_VA!C65+VA!C65,RFR_spot_no_VA!C65-Shocks!$D65*ABS(RFR_spot_no_VA!C65)+VA!C65),5))</f>
        <v>2.521E-2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3.4410000000000003E-2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2.7109999999999999E-2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3.0960000000000001E-2</v>
      </c>
      <c r="BD65" s="14"/>
      <c r="BE65" s="12"/>
    </row>
    <row r="66" spans="1:57" x14ac:dyDescent="0.35">
      <c r="A66" s="12"/>
      <c r="B66" s="12">
        <f>RFR_spot_no_VA!B66</f>
        <v>56</v>
      </c>
      <c r="C66" s="13">
        <f>IF(C$2="", "", ROUND(IF(RFR_spot_no_VA!C66&lt;0,RFR_spot_no_VA!C66+VA!C66,RFR_spot_no_VA!C66-Shocks!$D66*ABS(RFR_spot_no_VA!C66)+VA!C66),5))</f>
        <v>2.5250000000000002E-2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3.4299999999999997E-2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2.7119999999999998E-2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3.09E-2</v>
      </c>
      <c r="BD66" s="14"/>
      <c r="BE66" s="12"/>
    </row>
    <row r="67" spans="1:57" x14ac:dyDescent="0.35">
      <c r="A67" s="12"/>
      <c r="B67" s="12">
        <f>RFR_spot_no_VA!B67</f>
        <v>57</v>
      </c>
      <c r="C67" s="13">
        <f>IF(C$2="", "", ROUND(IF(RFR_spot_no_VA!C67&lt;0,RFR_spot_no_VA!C67+VA!C67,RFR_spot_no_VA!C67-Shocks!$D67*ABS(RFR_spot_no_VA!C67)+VA!C67),5))</f>
        <v>2.528E-2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3.4209999999999997E-2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2.7140000000000001E-2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3.0849999999999999E-2</v>
      </c>
      <c r="BD67" s="14"/>
      <c r="BE67" s="12"/>
    </row>
    <row r="68" spans="1:57" x14ac:dyDescent="0.35">
      <c r="A68" s="12"/>
      <c r="B68" s="12">
        <f>RFR_spot_no_VA!B68</f>
        <v>58</v>
      </c>
      <c r="C68" s="13">
        <f>IF(C$2="", "", ROUND(IF(RFR_spot_no_VA!C68&lt;0,RFR_spot_no_VA!C68+VA!C68,RFR_spot_no_VA!C68-Shocks!$D68*ABS(RFR_spot_no_VA!C68)+VA!C68),5))</f>
        <v>2.5309999999999999E-2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3.4110000000000001E-2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2.7150000000000001E-2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3.0810000000000001E-2</v>
      </c>
      <c r="BD68" s="14"/>
      <c r="BE68" s="12"/>
    </row>
    <row r="69" spans="1:57" x14ac:dyDescent="0.35">
      <c r="A69" s="12"/>
      <c r="B69" s="12">
        <f>RFR_spot_no_VA!B69</f>
        <v>59</v>
      </c>
      <c r="C69" s="13">
        <f>IF(C$2="", "", ROUND(IF(RFR_spot_no_VA!C69&lt;0,RFR_spot_no_VA!C69+VA!C69,RFR_spot_no_VA!C69-Shocks!$D69*ABS(RFR_spot_no_VA!C69)+VA!C69),5))</f>
        <v>2.5350000000000001E-2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3.4029999999999998E-2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2.716E-2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3.0769999999999999E-2</v>
      </c>
      <c r="BD69" s="14"/>
      <c r="BE69" s="12"/>
    </row>
    <row r="70" spans="1:57" x14ac:dyDescent="0.35">
      <c r="A70" s="12"/>
      <c r="B70" s="15">
        <f>RFR_spot_no_VA!B70</f>
        <v>60</v>
      </c>
      <c r="C70" s="16">
        <f>IF(C$2="", "", ROUND(IF(RFR_spot_no_VA!C70&lt;0,RFR_spot_no_VA!C70+VA!C70,RFR_spot_no_VA!C70-Shocks!$D70*ABS(RFR_spot_no_VA!C70)+VA!C70),5))</f>
        <v>2.5389999999999999E-2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3.3950000000000001E-2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2.717E-2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3.0720000000000001E-2</v>
      </c>
      <c r="BD70" s="14"/>
      <c r="BE70" s="12"/>
    </row>
    <row r="71" spans="1:57" x14ac:dyDescent="0.35">
      <c r="A71" s="12"/>
      <c r="B71" s="12">
        <f>RFR_spot_no_VA!B71</f>
        <v>61</v>
      </c>
      <c r="C71" s="13">
        <f>IF(C$2="", "", ROUND(IF(RFR_spot_no_VA!C71&lt;0,RFR_spot_no_VA!C71+VA!C71,RFR_spot_no_VA!C71-Shocks!$D71*ABS(RFR_spot_no_VA!C71)+VA!C71),5))</f>
        <v>2.5430000000000001E-2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3.3860000000000001E-2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2.7199999999999998E-2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3.0679999999999999E-2</v>
      </c>
      <c r="BD71" s="14"/>
      <c r="BE71" s="12"/>
    </row>
    <row r="72" spans="1:57" x14ac:dyDescent="0.35">
      <c r="A72" s="12"/>
      <c r="B72" s="12">
        <f>RFR_spot_no_VA!B72</f>
        <v>62</v>
      </c>
      <c r="C72" s="13">
        <f>IF(C$2="", "", ROUND(IF(RFR_spot_no_VA!C72&lt;0,RFR_spot_no_VA!C72+VA!C72,RFR_spot_no_VA!C72-Shocks!$D72*ABS(RFR_spot_no_VA!C72)+VA!C72),5))</f>
        <v>2.547E-2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3.3779999999999998E-2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2.7210000000000002E-2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3.065E-2</v>
      </c>
      <c r="BD72" s="14"/>
      <c r="BE72" s="12"/>
    </row>
    <row r="73" spans="1:57" x14ac:dyDescent="0.35">
      <c r="A73" s="12"/>
      <c r="B73" s="12">
        <f>RFR_spot_no_VA!B73</f>
        <v>63</v>
      </c>
      <c r="C73" s="13">
        <f>IF(C$2="", "", ROUND(IF(RFR_spot_no_VA!C73&lt;0,RFR_spot_no_VA!C73+VA!C73,RFR_spot_no_VA!C73-Shocks!$D73*ABS(RFR_spot_no_VA!C73)+VA!C73),5))</f>
        <v>2.5510000000000001E-2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3.3709999999999997E-2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2.7220000000000001E-2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3.0609999999999998E-2</v>
      </c>
      <c r="BD73" s="14"/>
      <c r="BE73" s="12"/>
    </row>
    <row r="74" spans="1:57" x14ac:dyDescent="0.35">
      <c r="A74" s="12"/>
      <c r="B74" s="12">
        <f>RFR_spot_no_VA!B74</f>
        <v>64</v>
      </c>
      <c r="C74" s="13">
        <f>IF(C$2="", "", ROUND(IF(RFR_spot_no_VA!C74&lt;0,RFR_spot_no_VA!C74+VA!C74,RFR_spot_no_VA!C74-Shocks!$D74*ABS(RFR_spot_no_VA!C74)+VA!C74),5))</f>
        <v>2.555E-2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3.3640000000000003E-2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2.724E-2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3.058E-2</v>
      </c>
      <c r="BD74" s="14"/>
      <c r="BE74" s="12"/>
    </row>
    <row r="75" spans="1:57" x14ac:dyDescent="0.35">
      <c r="A75" s="12"/>
      <c r="B75" s="15">
        <f>RFR_spot_no_VA!B75</f>
        <v>65</v>
      </c>
      <c r="C75" s="16">
        <f>IF(C$2="", "", ROUND(IF(RFR_spot_no_VA!C75&lt;0,RFR_spot_no_VA!C75+VA!C75,RFR_spot_no_VA!C75-Shocks!$D75*ABS(RFR_spot_no_VA!C75)+VA!C75),5))</f>
        <v>2.5590000000000002E-2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3.3570000000000003E-2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2.725E-2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3.056E-2</v>
      </c>
      <c r="BD75" s="14"/>
      <c r="BE75" s="12"/>
    </row>
    <row r="76" spans="1:57" x14ac:dyDescent="0.35">
      <c r="A76" s="12"/>
      <c r="B76" s="12">
        <f>RFR_spot_no_VA!B76</f>
        <v>66</v>
      </c>
      <c r="C76" s="13">
        <f>IF(C$2="", "", ROUND(IF(RFR_spot_no_VA!C76&lt;0,RFR_spot_no_VA!C76+VA!C76,RFR_spot_no_VA!C76-Shocks!$D76*ABS(RFR_spot_no_VA!C76)+VA!C76),5))</f>
        <v>2.563E-2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3.3500000000000002E-2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2.7269999999999999E-2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3.0530000000000002E-2</v>
      </c>
      <c r="BD76" s="14"/>
      <c r="BE76" s="12"/>
    </row>
    <row r="77" spans="1:57" x14ac:dyDescent="0.35">
      <c r="A77" s="12"/>
      <c r="B77" s="12">
        <f>RFR_spot_no_VA!B77</f>
        <v>67</v>
      </c>
      <c r="C77" s="13">
        <f>IF(C$2="", "", ROUND(IF(RFR_spot_no_VA!C77&lt;0,RFR_spot_no_VA!C77+VA!C77,RFR_spot_no_VA!C77-Shocks!$D77*ABS(RFR_spot_no_VA!C77)+VA!C77),5))</f>
        <v>2.5669999999999998E-2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3.3450000000000001E-2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2.7289999999999998E-2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3.0499999999999999E-2</v>
      </c>
      <c r="BD77" s="14"/>
      <c r="BE77" s="12"/>
    </row>
    <row r="78" spans="1:57" x14ac:dyDescent="0.35">
      <c r="A78" s="12"/>
      <c r="B78" s="12">
        <f>RFR_spot_no_VA!B78</f>
        <v>68</v>
      </c>
      <c r="C78" s="13">
        <f>IF(C$2="", "", ROUND(IF(RFR_spot_no_VA!C78&lt;0,RFR_spot_no_VA!C78+VA!C78,RFR_spot_no_VA!C78-Shocks!$D78*ABS(RFR_spot_no_VA!C78)+VA!C78),5))</f>
        <v>2.5690000000000001E-2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3.3390000000000003E-2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2.7310000000000001E-2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3.048E-2</v>
      </c>
      <c r="BD78" s="14"/>
      <c r="BE78" s="12"/>
    </row>
    <row r="79" spans="1:57" x14ac:dyDescent="0.35">
      <c r="A79" s="12"/>
      <c r="B79" s="12">
        <f>RFR_spot_no_VA!B79</f>
        <v>69</v>
      </c>
      <c r="C79" s="13">
        <f>IF(C$2="", "", ROUND(IF(RFR_spot_no_VA!C79&lt;0,RFR_spot_no_VA!C79+VA!C79,RFR_spot_no_VA!C79-Shocks!$D79*ABS(RFR_spot_no_VA!C79)+VA!C79),5))</f>
        <v>2.5729999999999999E-2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3.3329999999999999E-2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2.733E-2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3.0450000000000001E-2</v>
      </c>
      <c r="BD79" s="14"/>
      <c r="BE79" s="12"/>
    </row>
    <row r="80" spans="1:57" x14ac:dyDescent="0.35">
      <c r="A80" s="12"/>
      <c r="B80" s="15">
        <f>RFR_spot_no_VA!B80</f>
        <v>70</v>
      </c>
      <c r="C80" s="16">
        <f>IF(C$2="", "", ROUND(IF(RFR_spot_no_VA!C80&lt;0,RFR_spot_no_VA!C80+VA!C80,RFR_spot_no_VA!C80-Shocks!$D80*ABS(RFR_spot_no_VA!C80)+VA!C80),5))</f>
        <v>2.5770000000000001E-2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3.3270000000000001E-2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2.7349999999999999E-2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3.0429999999999999E-2</v>
      </c>
      <c r="BD80" s="14"/>
      <c r="BE80" s="12"/>
    </row>
    <row r="81" spans="1:57" x14ac:dyDescent="0.35">
      <c r="A81" s="12"/>
      <c r="B81" s="12">
        <f>RFR_spot_no_VA!B81</f>
        <v>71</v>
      </c>
      <c r="C81" s="13">
        <f>IF(C$2="", "", ROUND(IF(RFR_spot_no_VA!C81&lt;0,RFR_spot_no_VA!C81+VA!C81,RFR_spot_no_VA!C81-Shocks!$D81*ABS(RFR_spot_no_VA!C81)+VA!C81),5))</f>
        <v>2.5819999999999999E-2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3.322E-2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2.7369999999999998E-2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3.041E-2</v>
      </c>
      <c r="BD81" s="14"/>
      <c r="BE81" s="12"/>
    </row>
    <row r="82" spans="1:57" x14ac:dyDescent="0.35">
      <c r="A82" s="12"/>
      <c r="B82" s="12">
        <f>RFR_spot_no_VA!B82</f>
        <v>72</v>
      </c>
      <c r="C82" s="13">
        <f>IF(C$2="", "", ROUND(IF(RFR_spot_no_VA!C82&lt;0,RFR_spot_no_VA!C82+VA!C82,RFR_spot_no_VA!C82-Shocks!$D82*ABS(RFR_spot_no_VA!C82)+VA!C82),5))</f>
        <v>2.5850000000000001E-2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3.3169999999999998E-2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2.7390000000000001E-2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3.039E-2</v>
      </c>
      <c r="BD82" s="14"/>
      <c r="BE82" s="12"/>
    </row>
    <row r="83" spans="1:57" x14ac:dyDescent="0.35">
      <c r="A83" s="12"/>
      <c r="B83" s="12">
        <f>RFR_spot_no_VA!B83</f>
        <v>73</v>
      </c>
      <c r="C83" s="13">
        <f>IF(C$2="", "", ROUND(IF(RFR_spot_no_VA!C83&lt;0,RFR_spot_no_VA!C83+VA!C83,RFR_spot_no_VA!C83-Shocks!$D83*ABS(RFR_spot_no_VA!C83)+VA!C83),5))</f>
        <v>2.589E-2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3.313E-2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2.741E-2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3.0370000000000001E-2</v>
      </c>
      <c r="BD83" s="14"/>
      <c r="BE83" s="12"/>
    </row>
    <row r="84" spans="1:57" x14ac:dyDescent="0.35">
      <c r="A84" s="12"/>
      <c r="B84" s="12">
        <f>RFR_spot_no_VA!B84</f>
        <v>74</v>
      </c>
      <c r="C84" s="13">
        <f>IF(C$2="", "", ROUND(IF(RFR_spot_no_VA!C84&lt;0,RFR_spot_no_VA!C84+VA!C84,RFR_spot_no_VA!C84-Shocks!$D84*ABS(RFR_spot_no_VA!C84)+VA!C84),5))</f>
        <v>2.5930000000000002E-2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3.3079999999999998E-2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2.743E-2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3.0370000000000001E-2</v>
      </c>
      <c r="BD84" s="14"/>
      <c r="BE84" s="12"/>
    </row>
    <row r="85" spans="1:57" x14ac:dyDescent="0.35">
      <c r="A85" s="12"/>
      <c r="B85" s="15">
        <f>RFR_spot_no_VA!B85</f>
        <v>75</v>
      </c>
      <c r="C85" s="16">
        <f>IF(C$2="", "", ROUND(IF(RFR_spot_no_VA!C85&lt;0,RFR_spot_no_VA!C85+VA!C85,RFR_spot_no_VA!C85-Shocks!$D85*ABS(RFR_spot_no_VA!C85)+VA!C85),5))</f>
        <v>2.598E-2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3.304E-2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2.7449999999999999E-2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3.0349999999999999E-2</v>
      </c>
      <c r="BD85" s="14"/>
      <c r="BE85" s="12"/>
    </row>
    <row r="86" spans="1:57" x14ac:dyDescent="0.35">
      <c r="A86" s="12"/>
      <c r="B86" s="12">
        <f>RFR_spot_no_VA!B86</f>
        <v>76</v>
      </c>
      <c r="C86" s="13">
        <f>IF(C$2="", "", ROUND(IF(RFR_spot_no_VA!C86&lt;0,RFR_spot_no_VA!C86+VA!C86,RFR_spot_no_VA!C86-Shocks!$D86*ABS(RFR_spot_no_VA!C86)+VA!C86),5))</f>
        <v>2.6009999999999998E-2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3.3000000000000002E-2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2.7480000000000001E-2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3.0339999999999999E-2</v>
      </c>
      <c r="BD86" s="14"/>
      <c r="BE86" s="12"/>
    </row>
    <row r="87" spans="1:57" x14ac:dyDescent="0.35">
      <c r="A87" s="12"/>
      <c r="B87" s="12">
        <f>RFR_spot_no_VA!B87</f>
        <v>77</v>
      </c>
      <c r="C87" s="13">
        <f>IF(C$2="", "", ROUND(IF(RFR_spot_no_VA!C87&lt;0,RFR_spot_no_VA!C87+VA!C87,RFR_spot_no_VA!C87-Shocks!$D87*ABS(RFR_spot_no_VA!C87)+VA!C87),5))</f>
        <v>2.605E-2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3.2960000000000003E-2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2.75E-2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3.0329999999999999E-2</v>
      </c>
      <c r="BD87" s="14"/>
      <c r="BE87" s="12"/>
    </row>
    <row r="88" spans="1:57" x14ac:dyDescent="0.35">
      <c r="A88" s="12"/>
      <c r="B88" s="12">
        <f>RFR_spot_no_VA!B88</f>
        <v>78</v>
      </c>
      <c r="C88" s="13">
        <f>IF(C$2="", "", ROUND(IF(RFR_spot_no_VA!C88&lt;0,RFR_spot_no_VA!C88+VA!C88,RFR_spot_no_VA!C88-Shocks!$D88*ABS(RFR_spot_no_VA!C88)+VA!C88),5))</f>
        <v>2.6089999999999999E-2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3.2919999999999998E-2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2.7529999999999999E-2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3.032E-2</v>
      </c>
      <c r="BD88" s="14"/>
      <c r="BE88" s="12"/>
    </row>
    <row r="89" spans="1:57" x14ac:dyDescent="0.35">
      <c r="A89" s="12"/>
      <c r="B89" s="12">
        <f>RFR_spot_no_VA!B89</f>
        <v>79</v>
      </c>
      <c r="C89" s="13">
        <f>IF(C$2="", "", ROUND(IF(RFR_spot_no_VA!C89&lt;0,RFR_spot_no_VA!C89+VA!C89,RFR_spot_no_VA!C89-Shocks!$D89*ABS(RFR_spot_no_VA!C89)+VA!C89),5))</f>
        <v>2.614E-2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3.2890000000000003E-2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2.7550000000000002E-2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3.031E-2</v>
      </c>
      <c r="BD89" s="14"/>
      <c r="BE89" s="12"/>
    </row>
    <row r="90" spans="1:57" x14ac:dyDescent="0.35">
      <c r="A90" s="12"/>
      <c r="B90" s="15">
        <f>RFR_spot_no_VA!B90</f>
        <v>80</v>
      </c>
      <c r="C90" s="16">
        <f>IF(C$2="", "", ROUND(IF(RFR_spot_no_VA!C90&lt;0,RFR_spot_no_VA!C90+VA!C90,RFR_spot_no_VA!C90-Shocks!$D90*ABS(RFR_spot_no_VA!C90)+VA!C90),5))</f>
        <v>2.6159999999999999E-2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3.286E-2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2.758E-2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3.0300000000000001E-2</v>
      </c>
      <c r="BD90" s="14"/>
      <c r="BE90" s="12"/>
    </row>
    <row r="91" spans="1:57" x14ac:dyDescent="0.35">
      <c r="A91" s="12"/>
      <c r="B91" s="12">
        <f>RFR_spot_no_VA!B91</f>
        <v>81</v>
      </c>
      <c r="C91" s="13">
        <f>IF(C$2="", "", ROUND(IF(RFR_spot_no_VA!C91&lt;0,RFR_spot_no_VA!C91+VA!C91,RFR_spot_no_VA!C91-Shocks!$D91*ABS(RFR_spot_no_VA!C91)+VA!C91),5))</f>
        <v>2.6200000000000001E-2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3.2829999999999998E-2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2.76E-2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3.0300000000000001E-2</v>
      </c>
      <c r="BD91" s="14"/>
      <c r="BE91" s="12"/>
    </row>
    <row r="92" spans="1:57" x14ac:dyDescent="0.35">
      <c r="A92" s="12"/>
      <c r="B92" s="12">
        <f>RFR_spot_no_VA!B92</f>
        <v>82</v>
      </c>
      <c r="C92" s="13">
        <f>IF(C$2="", "", ROUND(IF(RFR_spot_no_VA!C92&lt;0,RFR_spot_no_VA!C92+VA!C92,RFR_spot_no_VA!C92-Shocks!$D92*ABS(RFR_spot_no_VA!C92)+VA!C92),5))</f>
        <v>2.6249999999999999E-2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3.2800000000000003E-2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2.7619999999999999E-2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3.0300000000000001E-2</v>
      </c>
      <c r="BD92" s="14"/>
      <c r="BE92" s="12"/>
    </row>
    <row r="93" spans="1:57" x14ac:dyDescent="0.35">
      <c r="A93" s="12"/>
      <c r="B93" s="12">
        <f>RFR_spot_no_VA!B93</f>
        <v>83</v>
      </c>
      <c r="C93" s="13">
        <f>IF(C$2="", "", ROUND(IF(RFR_spot_no_VA!C93&lt;0,RFR_spot_no_VA!C93+VA!C93,RFR_spot_no_VA!C93-Shocks!$D93*ABS(RFR_spot_no_VA!C93)+VA!C93),5))</f>
        <v>2.6290000000000001E-2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3.2770000000000001E-2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2.7650000000000001E-2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3.0300000000000001E-2</v>
      </c>
      <c r="BD93" s="14"/>
      <c r="BE93" s="12"/>
    </row>
    <row r="94" spans="1:57" x14ac:dyDescent="0.35">
      <c r="A94" s="12"/>
      <c r="B94" s="12">
        <f>RFR_spot_no_VA!B94</f>
        <v>84</v>
      </c>
      <c r="C94" s="13">
        <f>IF(C$2="", "", ROUND(IF(RFR_spot_no_VA!C94&lt;0,RFR_spot_no_VA!C94+VA!C94,RFR_spot_no_VA!C94-Shocks!$D94*ABS(RFR_spot_no_VA!C94)+VA!C94),5))</f>
        <v>2.6329999999999999E-2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3.2739999999999998E-2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2.768E-2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3.0290000000000001E-2</v>
      </c>
      <c r="BD94" s="14"/>
      <c r="BE94" s="12"/>
    </row>
    <row r="95" spans="1:57" x14ac:dyDescent="0.35">
      <c r="A95" s="12"/>
      <c r="B95" s="15">
        <f>RFR_spot_no_VA!B95</f>
        <v>85</v>
      </c>
      <c r="C95" s="16">
        <f>IF(C$2="", "", ROUND(IF(RFR_spot_no_VA!C95&lt;0,RFR_spot_no_VA!C95+VA!C95,RFR_spot_no_VA!C95-Shocks!$D95*ABS(RFR_spot_no_VA!C95)+VA!C95),5))</f>
        <v>2.6370000000000001E-2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3.2719999999999999E-2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2.7709999999999999E-2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3.0290000000000001E-2</v>
      </c>
      <c r="BD95" s="14"/>
      <c r="BE95" s="12"/>
    </row>
    <row r="96" spans="1:57" x14ac:dyDescent="0.35">
      <c r="A96" s="12"/>
      <c r="B96" s="12">
        <f>RFR_spot_no_VA!B96</f>
        <v>86</v>
      </c>
      <c r="C96" s="13">
        <f>IF(C$2="", "", ROUND(IF(RFR_spot_no_VA!C96&lt;0,RFR_spot_no_VA!C96+VA!C96,RFR_spot_no_VA!C96-Shocks!$D96*ABS(RFR_spot_no_VA!C96)+VA!C96),5))</f>
        <v>2.6409999999999999E-2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3.2689999999999997E-2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2.7730000000000001E-2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3.0290000000000001E-2</v>
      </c>
      <c r="BD96" s="14"/>
      <c r="BE96" s="12"/>
    </row>
    <row r="97" spans="1:57" x14ac:dyDescent="0.35">
      <c r="A97" s="12"/>
      <c r="B97" s="12">
        <f>RFR_spot_no_VA!B97</f>
        <v>87</v>
      </c>
      <c r="C97" s="13">
        <f>IF(C$2="", "", ROUND(IF(RFR_spot_no_VA!C97&lt;0,RFR_spot_no_VA!C97+VA!C97,RFR_spot_no_VA!C97-Shocks!$D97*ABS(RFR_spot_no_VA!C97)+VA!C97),5))</f>
        <v>2.6450000000000001E-2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3.2680000000000001E-2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2.776E-2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3.0290000000000001E-2</v>
      </c>
      <c r="BD97" s="14"/>
      <c r="BE97" s="12"/>
    </row>
    <row r="98" spans="1:57" x14ac:dyDescent="0.35">
      <c r="A98" s="12"/>
      <c r="B98" s="12">
        <f>RFR_spot_no_VA!B98</f>
        <v>88</v>
      </c>
      <c r="C98" s="13">
        <f>IF(C$2="", "", ROUND(IF(RFR_spot_no_VA!C98&lt;0,RFR_spot_no_VA!C98+VA!C98,RFR_spot_no_VA!C98-Shocks!$D98*ABS(RFR_spot_no_VA!C98)+VA!C98),5))</f>
        <v>2.649E-2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3.2649999999999998E-2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2.7789999999999999E-2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3.0290000000000001E-2</v>
      </c>
      <c r="BD98" s="14"/>
      <c r="BE98" s="12"/>
    </row>
    <row r="99" spans="1:57" x14ac:dyDescent="0.35">
      <c r="A99" s="12"/>
      <c r="B99" s="12">
        <f>RFR_spot_no_VA!B99</f>
        <v>89</v>
      </c>
      <c r="C99" s="13">
        <f>IF(C$2="", "", ROUND(IF(RFR_spot_no_VA!C99&lt;0,RFR_spot_no_VA!C99+VA!C99,RFR_spot_no_VA!C99-Shocks!$D99*ABS(RFR_spot_no_VA!C99)+VA!C99),5))</f>
        <v>2.6530000000000001E-2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3.2629999999999999E-2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2.7820000000000001E-2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3.0300000000000001E-2</v>
      </c>
      <c r="BD99" s="14"/>
      <c r="BE99" s="12"/>
    </row>
    <row r="100" spans="1:57" x14ac:dyDescent="0.35">
      <c r="A100" s="12"/>
      <c r="B100" s="15">
        <f>RFR_spot_no_VA!B100</f>
        <v>90</v>
      </c>
      <c r="C100" s="16">
        <f>IF(C$2="", "", ROUND(IF(RFR_spot_no_VA!C100&lt;0,RFR_spot_no_VA!C100+VA!C100,RFR_spot_no_VA!C100-Shocks!$D100*ABS(RFR_spot_no_VA!C100)+VA!C100),5))</f>
        <v>2.657E-2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3.261E-2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2.784E-2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3.0290000000000001E-2</v>
      </c>
      <c r="BD100" s="14"/>
      <c r="BE100" s="12"/>
    </row>
    <row r="101" spans="1:57" x14ac:dyDescent="0.35">
      <c r="A101" s="12"/>
      <c r="B101" s="12">
        <f>RFR_spot_no_VA!B101</f>
        <v>91</v>
      </c>
      <c r="C101" s="13">
        <f>IF(C$2="", "", ROUND(IF(RFR_spot_no_VA!C101&lt;0,RFR_spot_no_VA!C101+VA!C101,RFR_spot_no_VA!C101-Shocks!$D101*ABS(RFR_spot_no_VA!C101)+VA!C101),5))</f>
        <v>2.657E-2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3.2550000000000003E-2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2.7830000000000001E-2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3.0249999999999999E-2</v>
      </c>
      <c r="BD101" s="14"/>
      <c r="BE101" s="12"/>
    </row>
    <row r="102" spans="1:57" x14ac:dyDescent="0.35">
      <c r="A102" s="12"/>
      <c r="B102" s="12">
        <f>RFR_spot_no_VA!B102</f>
        <v>92</v>
      </c>
      <c r="C102" s="13">
        <f>IF(C$2="", "", ROUND(IF(RFR_spot_no_VA!C102&lt;0,RFR_spot_no_VA!C102+VA!C102,RFR_spot_no_VA!C102-Shocks!$D102*ABS(RFR_spot_no_VA!C102)+VA!C102),5))</f>
        <v>2.657E-2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3.2480000000000002E-2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2.7810000000000001E-2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3.0210000000000001E-2</v>
      </c>
      <c r="BD102" s="14"/>
      <c r="BE102" s="12"/>
    </row>
    <row r="103" spans="1:57" x14ac:dyDescent="0.35">
      <c r="A103" s="12"/>
      <c r="B103" s="12">
        <f>RFR_spot_no_VA!B103</f>
        <v>93</v>
      </c>
      <c r="C103" s="13">
        <f>IF(C$2="", "", ROUND(IF(RFR_spot_no_VA!C103&lt;0,RFR_spot_no_VA!C103+VA!C103,RFR_spot_no_VA!C103-Shocks!$D103*ABS(RFR_spot_no_VA!C103)+VA!C103),5))</f>
        <v>2.657E-2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3.2410000000000001E-2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2.7789999999999999E-2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3.0169999999999999E-2</v>
      </c>
      <c r="BD103" s="14"/>
      <c r="BE103" s="12"/>
    </row>
    <row r="104" spans="1:57" x14ac:dyDescent="0.35">
      <c r="A104" s="12"/>
      <c r="B104" s="12">
        <f>RFR_spot_no_VA!B104</f>
        <v>94</v>
      </c>
      <c r="C104" s="13">
        <f>IF(C$2="", "", ROUND(IF(RFR_spot_no_VA!C104&lt;0,RFR_spot_no_VA!C104+VA!C104,RFR_spot_no_VA!C104-Shocks!$D104*ABS(RFR_spot_no_VA!C104)+VA!C104),5))</f>
        <v>2.656E-2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3.236E-2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2.7789999999999999E-2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3.014E-2</v>
      </c>
      <c r="BD104" s="14"/>
      <c r="BE104" s="12"/>
    </row>
    <row r="105" spans="1:57" x14ac:dyDescent="0.35">
      <c r="A105" s="12"/>
      <c r="B105" s="15">
        <f>RFR_spot_no_VA!B105</f>
        <v>95</v>
      </c>
      <c r="C105" s="16">
        <f>IF(C$2="", "", ROUND(IF(RFR_spot_no_VA!C105&lt;0,RFR_spot_no_VA!C105+VA!C105,RFR_spot_no_VA!C105-Shocks!$D105*ABS(RFR_spot_no_VA!C105)+VA!C105),5))</f>
        <v>2.656E-2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3.2289999999999999E-2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2.777E-2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3.0089999999999999E-2</v>
      </c>
      <c r="BD105" s="14"/>
      <c r="BE105" s="12"/>
    </row>
    <row r="106" spans="1:57" x14ac:dyDescent="0.35">
      <c r="A106" s="12"/>
      <c r="B106" s="12">
        <f>RFR_spot_no_VA!B106</f>
        <v>96</v>
      </c>
      <c r="C106" s="13">
        <f>IF(C$2="", "", ROUND(IF(RFR_spot_no_VA!C106&lt;0,RFR_spot_no_VA!C106+VA!C106,RFR_spot_no_VA!C106-Shocks!$D106*ABS(RFR_spot_no_VA!C106)+VA!C106),5))</f>
        <v>2.6550000000000001E-2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3.2230000000000002E-2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2.775E-2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3.005E-2</v>
      </c>
      <c r="BD106" s="14"/>
      <c r="BE106" s="12"/>
    </row>
    <row r="107" spans="1:57" x14ac:dyDescent="0.35">
      <c r="A107" s="12"/>
      <c r="B107" s="12">
        <f>RFR_spot_no_VA!B107</f>
        <v>97</v>
      </c>
      <c r="C107" s="13">
        <f>IF(C$2="", "", ROUND(IF(RFR_spot_no_VA!C107&lt;0,RFR_spot_no_VA!C107+VA!C107,RFR_spot_no_VA!C107-Shocks!$D107*ABS(RFR_spot_no_VA!C107)+VA!C107),5))</f>
        <v>2.6550000000000001E-2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3.2169999999999997E-2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2.7730000000000001E-2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3.0020000000000002E-2</v>
      </c>
      <c r="BD107" s="14"/>
      <c r="BE107" s="12"/>
    </row>
    <row r="108" spans="1:57" x14ac:dyDescent="0.35">
      <c r="A108" s="12"/>
      <c r="B108" s="12">
        <f>RFR_spot_no_VA!B108</f>
        <v>98</v>
      </c>
      <c r="C108" s="13">
        <f>IF(C$2="", "", ROUND(IF(RFR_spot_no_VA!C108&lt;0,RFR_spot_no_VA!C108+VA!C108,RFR_spot_no_VA!C108-Shocks!$D108*ABS(RFR_spot_no_VA!C108)+VA!C108),5))</f>
        <v>2.6550000000000001E-2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3.2120000000000003E-2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2.7730000000000001E-2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2.998E-2</v>
      </c>
      <c r="BD108" s="14"/>
      <c r="BE108" s="12"/>
    </row>
    <row r="109" spans="1:57" x14ac:dyDescent="0.35">
      <c r="A109" s="12"/>
      <c r="B109" s="12">
        <f>RFR_spot_no_VA!B109</f>
        <v>99</v>
      </c>
      <c r="C109" s="13">
        <f>IF(C$2="", "", ROUND(IF(RFR_spot_no_VA!C109&lt;0,RFR_spot_no_VA!C109+VA!C109,RFR_spot_no_VA!C109-Shocks!$D109*ABS(RFR_spot_no_VA!C109)+VA!C109),5))</f>
        <v>2.6550000000000001E-2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3.2059999999999998E-2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2.7709999999999999E-2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2.9940000000000001E-2</v>
      </c>
      <c r="BD109" s="14"/>
      <c r="BE109" s="12"/>
    </row>
    <row r="110" spans="1:57" x14ac:dyDescent="0.35">
      <c r="A110" s="12"/>
      <c r="B110" s="15">
        <f>RFR_spot_no_VA!B110</f>
        <v>100</v>
      </c>
      <c r="C110" s="16">
        <f>IF(C$2="", "", ROUND(IF(RFR_spot_no_VA!C110&lt;0,RFR_spot_no_VA!C110+VA!C110,RFR_spot_no_VA!C110-Shocks!$D110*ABS(RFR_spot_no_VA!C110)+VA!C110),5))</f>
        <v>2.6550000000000001E-2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3.2000000000000001E-2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2.7699999999999999E-2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2.9909999999999999E-2</v>
      </c>
      <c r="BD110" s="14"/>
      <c r="BE110" s="12"/>
    </row>
    <row r="111" spans="1:57" x14ac:dyDescent="0.35">
      <c r="A111" s="12"/>
      <c r="B111" s="12">
        <f>RFR_spot_no_VA!B111</f>
        <v>101</v>
      </c>
      <c r="C111" s="13">
        <f>IF(C$2="", "", ROUND(IF(RFR_spot_no_VA!C111&lt;0,RFR_spot_no_VA!C111+VA!C111,RFR_spot_no_VA!C111-Shocks!$D111*ABS(RFR_spot_no_VA!C111)+VA!C111),5))</f>
        <v>2.6550000000000001E-2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3.1940000000000003E-2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2.768E-2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2.988E-2</v>
      </c>
      <c r="BD111" s="14"/>
      <c r="BE111" s="12"/>
    </row>
    <row r="112" spans="1:57" x14ac:dyDescent="0.35">
      <c r="A112" s="12"/>
      <c r="B112" s="12">
        <f>RFR_spot_no_VA!B112</f>
        <v>102</v>
      </c>
      <c r="C112" s="13">
        <f>IF(C$2="", "", ROUND(IF(RFR_spot_no_VA!C112&lt;0,RFR_spot_no_VA!C112+VA!C112,RFR_spot_no_VA!C112-Shocks!$D112*ABS(RFR_spot_no_VA!C112)+VA!C112),5))</f>
        <v>2.6550000000000001E-2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3.1890000000000002E-2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2.768E-2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2.9839999999999998E-2</v>
      </c>
      <c r="BD112" s="14"/>
      <c r="BE112" s="12"/>
    </row>
    <row r="113" spans="1:57" x14ac:dyDescent="0.35">
      <c r="A113" s="12"/>
      <c r="B113" s="12">
        <f>RFR_spot_no_VA!B113</f>
        <v>103</v>
      </c>
      <c r="C113" s="13">
        <f>IF(C$2="", "", ROUND(IF(RFR_spot_no_VA!C113&lt;0,RFR_spot_no_VA!C113+VA!C113,RFR_spot_no_VA!C113-Shocks!$D113*ABS(RFR_spot_no_VA!C113)+VA!C113),5))</f>
        <v>2.6550000000000001E-2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3.1829999999999997E-2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2.7660000000000001E-2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2.981E-2</v>
      </c>
      <c r="BD113" s="14"/>
      <c r="BE113" s="12"/>
    </row>
    <row r="114" spans="1:57" x14ac:dyDescent="0.35">
      <c r="A114" s="12"/>
      <c r="B114" s="12">
        <f>RFR_spot_no_VA!B114</f>
        <v>104</v>
      </c>
      <c r="C114" s="13">
        <f>IF(C$2="", "", ROUND(IF(RFR_spot_no_VA!C114&lt;0,RFR_spot_no_VA!C114+VA!C114,RFR_spot_no_VA!C114-Shocks!$D114*ABS(RFR_spot_no_VA!C114)+VA!C114),5))</f>
        <v>2.6550000000000001E-2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3.1780000000000003E-2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2.7650000000000001E-2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2.9780000000000001E-2</v>
      </c>
      <c r="BD114" s="14"/>
      <c r="BE114" s="12"/>
    </row>
    <row r="115" spans="1:57" x14ac:dyDescent="0.35">
      <c r="A115" s="12"/>
      <c r="B115" s="15">
        <f>RFR_spot_no_VA!B115</f>
        <v>105</v>
      </c>
      <c r="C115" s="16">
        <f>IF(C$2="", "", ROUND(IF(RFR_spot_no_VA!C115&lt;0,RFR_spot_no_VA!C115+VA!C115,RFR_spot_no_VA!C115-Shocks!$D115*ABS(RFR_spot_no_VA!C115)+VA!C115),5))</f>
        <v>2.6550000000000001E-2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3.1730000000000001E-2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2.7629999999999998E-2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2.9739999999999999E-2</v>
      </c>
      <c r="BD115" s="14"/>
      <c r="BE115" s="12"/>
    </row>
    <row r="116" spans="1:57" x14ac:dyDescent="0.35">
      <c r="A116" s="12"/>
      <c r="B116" s="12">
        <f>RFR_spot_no_VA!B116</f>
        <v>106</v>
      </c>
      <c r="C116" s="13">
        <f>IF(C$2="", "", ROUND(IF(RFR_spot_no_VA!C116&lt;0,RFR_spot_no_VA!C116+VA!C116,RFR_spot_no_VA!C116-Shocks!$D116*ABS(RFR_spot_no_VA!C116)+VA!C116),5))</f>
        <v>2.6550000000000001E-2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3.168E-2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2.7629999999999998E-2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2.971E-2</v>
      </c>
      <c r="BD116" s="14"/>
      <c r="BE116" s="12"/>
    </row>
    <row r="117" spans="1:57" x14ac:dyDescent="0.35">
      <c r="A117" s="12"/>
      <c r="B117" s="12">
        <f>RFR_spot_no_VA!B117</f>
        <v>107</v>
      </c>
      <c r="C117" s="13">
        <f>IF(C$2="", "", ROUND(IF(RFR_spot_no_VA!C117&lt;0,RFR_spot_no_VA!C117+VA!C117,RFR_spot_no_VA!C117-Shocks!$D117*ABS(RFR_spot_no_VA!C117)+VA!C117),5))</f>
        <v>2.6540000000000001E-2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3.1629999999999998E-2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2.7619999999999999E-2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2.9669999999999998E-2</v>
      </c>
      <c r="BD117" s="14"/>
      <c r="BE117" s="12"/>
    </row>
    <row r="118" spans="1:57" x14ac:dyDescent="0.35">
      <c r="A118" s="12"/>
      <c r="B118" s="12">
        <f>RFR_spot_no_VA!B118</f>
        <v>108</v>
      </c>
      <c r="C118" s="13">
        <f>IF(C$2="", "", ROUND(IF(RFR_spot_no_VA!C118&lt;0,RFR_spot_no_VA!C118+VA!C118,RFR_spot_no_VA!C118-Shocks!$D118*ABS(RFR_spot_no_VA!C118)+VA!C118),5))</f>
        <v>2.6540000000000001E-2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3.1579999999999997E-2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2.76E-2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2.9649999999999999E-2</v>
      </c>
      <c r="BD118" s="14"/>
      <c r="BE118" s="12"/>
    </row>
    <row r="119" spans="1:57" x14ac:dyDescent="0.35">
      <c r="A119" s="12"/>
      <c r="B119" s="12">
        <f>RFR_spot_no_VA!B119</f>
        <v>109</v>
      </c>
      <c r="C119" s="13">
        <f>IF(C$2="", "", ROUND(IF(RFR_spot_no_VA!C119&lt;0,RFR_spot_no_VA!C119+VA!C119,RFR_spot_no_VA!C119-Shocks!$D119*ABS(RFR_spot_no_VA!C119)+VA!C119),5))</f>
        <v>2.6540000000000001E-2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3.1539999999999999E-2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2.759E-2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2.962E-2</v>
      </c>
      <c r="BD119" s="14"/>
      <c r="BE119" s="12"/>
    </row>
    <row r="120" spans="1:57" x14ac:dyDescent="0.35">
      <c r="A120" s="12"/>
      <c r="B120" s="15">
        <f>RFR_spot_no_VA!B120</f>
        <v>110</v>
      </c>
      <c r="C120" s="16">
        <f>IF(C$2="", "", ROUND(IF(RFR_spot_no_VA!C120&lt;0,RFR_spot_no_VA!C120+VA!C120,RFR_spot_no_VA!C120-Shocks!$D120*ABS(RFR_spot_no_VA!C120)+VA!C120),5))</f>
        <v>2.6540000000000001E-2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3.1489999999999997E-2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2.758E-2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2.9590000000000002E-2</v>
      </c>
      <c r="BD120" s="14"/>
      <c r="BE120" s="12"/>
    </row>
    <row r="121" spans="1:57" x14ac:dyDescent="0.35">
      <c r="A121" s="12"/>
      <c r="B121" s="12">
        <f>RFR_spot_no_VA!B121</f>
        <v>111</v>
      </c>
      <c r="C121" s="13">
        <f>IF(C$2="", "", ROUND(IF(RFR_spot_no_VA!C121&lt;0,RFR_spot_no_VA!C121+VA!C121,RFR_spot_no_VA!C121-Shocks!$D121*ABS(RFR_spot_no_VA!C121)+VA!C121),5))</f>
        <v>2.6540000000000001E-2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3.1449999999999999E-2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2.7570000000000001E-2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2.9559999999999999E-2</v>
      </c>
      <c r="BD121" s="14"/>
      <c r="BE121" s="12"/>
    </row>
    <row r="122" spans="1:57" x14ac:dyDescent="0.35">
      <c r="A122" s="12"/>
      <c r="B122" s="12">
        <f>RFR_spot_no_VA!B122</f>
        <v>112</v>
      </c>
      <c r="C122" s="13">
        <f>IF(C$2="", "", ROUND(IF(RFR_spot_no_VA!C122&lt;0,RFR_spot_no_VA!C122+VA!C122,RFR_spot_no_VA!C122-Shocks!$D122*ABS(RFR_spot_no_VA!C122)+VA!C122),5))</f>
        <v>2.6530000000000001E-2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3.1399999999999997E-2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2.7560000000000001E-2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2.9530000000000001E-2</v>
      </c>
      <c r="BD122" s="14"/>
      <c r="BE122" s="12"/>
    </row>
    <row r="123" spans="1:57" x14ac:dyDescent="0.35">
      <c r="A123" s="12"/>
      <c r="B123" s="12">
        <f>RFR_spot_no_VA!B123</f>
        <v>113</v>
      </c>
      <c r="C123" s="13">
        <f>IF(C$2="", "", ROUND(IF(RFR_spot_no_VA!C123&lt;0,RFR_spot_no_VA!C123+VA!C123,RFR_spot_no_VA!C123-Shocks!$D123*ABS(RFR_spot_no_VA!C123)+VA!C123),5))</f>
        <v>2.6530000000000001E-2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3.1359999999999999E-2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2.7550000000000002E-2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2.9510000000000002E-2</v>
      </c>
      <c r="BD123" s="14"/>
      <c r="BE123" s="12"/>
    </row>
    <row r="124" spans="1:57" x14ac:dyDescent="0.35">
      <c r="A124" s="12"/>
      <c r="B124" s="12">
        <f>RFR_spot_no_VA!B124</f>
        <v>114</v>
      </c>
      <c r="C124" s="13">
        <f>IF(C$2="", "", ROUND(IF(RFR_spot_no_VA!C124&lt;0,RFR_spot_no_VA!C124+VA!C124,RFR_spot_no_VA!C124-Shocks!$D124*ABS(RFR_spot_no_VA!C124)+VA!C124),5))</f>
        <v>2.6530000000000001E-2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3.1320000000000001E-2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2.7539999999999999E-2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2.947E-2</v>
      </c>
      <c r="BD124" s="14"/>
      <c r="BE124" s="12"/>
    </row>
    <row r="125" spans="1:57" x14ac:dyDescent="0.35">
      <c r="A125" s="12"/>
      <c r="B125" s="15">
        <f>RFR_spot_no_VA!B125</f>
        <v>115</v>
      </c>
      <c r="C125" s="16">
        <f>IF(C$2="", "", ROUND(IF(RFR_spot_no_VA!C125&lt;0,RFR_spot_no_VA!C125+VA!C125,RFR_spot_no_VA!C125-Shocks!$D125*ABS(RFR_spot_no_VA!C125)+VA!C125),5))</f>
        <v>2.6530000000000001E-2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3.1269999999999999E-2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2.7529999999999999E-2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2.945E-2</v>
      </c>
      <c r="BD125" s="14"/>
      <c r="BE125" s="12"/>
    </row>
    <row r="126" spans="1:57" x14ac:dyDescent="0.35">
      <c r="A126" s="12"/>
      <c r="B126" s="12">
        <f>RFR_spot_no_VA!B126</f>
        <v>116</v>
      </c>
      <c r="C126" s="13">
        <f>IF(C$2="", "", ROUND(IF(RFR_spot_no_VA!C126&lt;0,RFR_spot_no_VA!C126+VA!C126,RFR_spot_no_VA!C126-Shocks!$D126*ABS(RFR_spot_no_VA!C126)+VA!C126),5))</f>
        <v>2.6530000000000001E-2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3.1230000000000001E-2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2.7519999999999999E-2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2.9420000000000002E-2</v>
      </c>
      <c r="BD126" s="14"/>
      <c r="BE126" s="12"/>
    </row>
    <row r="127" spans="1:57" x14ac:dyDescent="0.35">
      <c r="A127" s="12"/>
      <c r="B127" s="12">
        <f>RFR_spot_no_VA!B127</f>
        <v>117</v>
      </c>
      <c r="C127" s="13">
        <f>IF(C$2="", "", ROUND(IF(RFR_spot_no_VA!C127&lt;0,RFR_spot_no_VA!C127+VA!C127,RFR_spot_no_VA!C127-Shocks!$D127*ABS(RFR_spot_no_VA!C127)+VA!C127),5))</f>
        <v>2.6530000000000001E-2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3.1199999999999999E-2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2.751E-2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2.9399999999999999E-2</v>
      </c>
      <c r="BD127" s="14"/>
      <c r="BE127" s="12"/>
    </row>
    <row r="128" spans="1:57" x14ac:dyDescent="0.35">
      <c r="A128" s="12"/>
      <c r="B128" s="12">
        <f>RFR_spot_no_VA!B128</f>
        <v>118</v>
      </c>
      <c r="C128" s="13">
        <f>IF(C$2="", "", ROUND(IF(RFR_spot_no_VA!C128&lt;0,RFR_spot_no_VA!C128+VA!C128,RFR_spot_no_VA!C128-Shocks!$D128*ABS(RFR_spot_no_VA!C128)+VA!C128),5))</f>
        <v>2.6530000000000001E-2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3.1150000000000001E-2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2.75E-2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2.937E-2</v>
      </c>
      <c r="BD128" s="14"/>
      <c r="BE128" s="12"/>
    </row>
    <row r="129" spans="1:57" x14ac:dyDescent="0.35">
      <c r="A129" s="12"/>
      <c r="B129" s="12">
        <f>RFR_spot_no_VA!B129</f>
        <v>119</v>
      </c>
      <c r="C129" s="13">
        <f>IF(C$2="", "", ROUND(IF(RFR_spot_no_VA!C129&lt;0,RFR_spot_no_VA!C129+VA!C129,RFR_spot_no_VA!C129-Shocks!$D129*ABS(RFR_spot_no_VA!C129)+VA!C129),5))</f>
        <v>2.6530000000000001E-2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3.1109999999999999E-2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2.7490000000000001E-2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2.9350000000000001E-2</v>
      </c>
      <c r="BD129" s="14"/>
      <c r="BE129" s="12"/>
    </row>
    <row r="130" spans="1:57" x14ac:dyDescent="0.35">
      <c r="A130" s="12"/>
      <c r="B130" s="15">
        <f>RFR_spot_no_VA!B130</f>
        <v>120</v>
      </c>
      <c r="C130" s="16">
        <f>IF(C$2="", "", ROUND(IF(RFR_spot_no_VA!C130&lt;0,RFR_spot_no_VA!C130+VA!C130,RFR_spot_no_VA!C130-Shocks!$D130*ABS(RFR_spot_no_VA!C130)+VA!C130),5))</f>
        <v>2.6530000000000001E-2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3.107E-2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2.7480000000000001E-2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2.9319999999999999E-2</v>
      </c>
      <c r="BD130" s="14"/>
      <c r="BE130" s="12"/>
    </row>
    <row r="131" spans="1:57" x14ac:dyDescent="0.35">
      <c r="A131" s="12"/>
      <c r="B131" s="12">
        <f>RFR_spot_no_VA!B131</f>
        <v>121</v>
      </c>
      <c r="C131" s="13">
        <f>IF(C$2="", "", ROUND(IF(RFR_spot_no_VA!C131&lt;0,RFR_spot_no_VA!C131+VA!C131,RFR_spot_no_VA!C131-Shocks!$D131*ABS(RFR_spot_no_VA!C131)+VA!C131),5))</f>
        <v>2.6519999999999998E-2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3.1029999999999999E-2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2.7470000000000001E-2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2.93E-2</v>
      </c>
      <c r="BD131" s="14"/>
      <c r="BE131" s="12"/>
    </row>
    <row r="132" spans="1:57" x14ac:dyDescent="0.35">
      <c r="A132" s="12"/>
      <c r="B132" s="12">
        <f>RFR_spot_no_VA!B132</f>
        <v>122</v>
      </c>
      <c r="C132" s="13">
        <f>IF(C$2="", "", ROUND(IF(RFR_spot_no_VA!C132&lt;0,RFR_spot_no_VA!C132+VA!C132,RFR_spot_no_VA!C132-Shocks!$D132*ABS(RFR_spot_no_VA!C132)+VA!C132),5))</f>
        <v>2.6519999999999998E-2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3.1E-2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2.7470000000000001E-2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2.9270000000000001E-2</v>
      </c>
      <c r="BD132" s="14"/>
      <c r="BE132" s="12"/>
    </row>
    <row r="133" spans="1:57" x14ac:dyDescent="0.35">
      <c r="A133" s="12"/>
      <c r="B133" s="12">
        <f>RFR_spot_no_VA!B133</f>
        <v>123</v>
      </c>
      <c r="C133" s="13">
        <f>IF(C$2="", "", ROUND(IF(RFR_spot_no_VA!C133&lt;0,RFR_spot_no_VA!C133+VA!C133,RFR_spot_no_VA!C133-Shocks!$D133*ABS(RFR_spot_no_VA!C133)+VA!C133),5))</f>
        <v>2.6519999999999998E-2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3.0949999999999998E-2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2.7459999999999998E-2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2.9250000000000002E-2</v>
      </c>
      <c r="BD133" s="14"/>
      <c r="BE133" s="12"/>
    </row>
    <row r="134" spans="1:57" x14ac:dyDescent="0.35">
      <c r="A134" s="12"/>
      <c r="B134" s="12">
        <f>RFR_spot_no_VA!B134</f>
        <v>124</v>
      </c>
      <c r="C134" s="13">
        <f>IF(C$2="", "", ROUND(IF(RFR_spot_no_VA!C134&lt;0,RFR_spot_no_VA!C134+VA!C134,RFR_spot_no_VA!C134-Shocks!$D134*ABS(RFR_spot_no_VA!C134)+VA!C134),5))</f>
        <v>2.6519999999999998E-2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3.092E-2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2.7449999999999999E-2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2.9229999999999999E-2</v>
      </c>
      <c r="BD134" s="14"/>
      <c r="BE134" s="12"/>
    </row>
    <row r="135" spans="1:57" x14ac:dyDescent="0.35">
      <c r="A135" s="12"/>
      <c r="B135" s="15">
        <f>RFR_spot_no_VA!B135</f>
        <v>125</v>
      </c>
      <c r="C135" s="16">
        <f>IF(C$2="", "", ROUND(IF(RFR_spot_no_VA!C135&lt;0,RFR_spot_no_VA!C135+VA!C135,RFR_spot_no_VA!C135-Shocks!$D135*ABS(RFR_spot_no_VA!C135)+VA!C135),5))</f>
        <v>2.6519999999999998E-2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3.0890000000000001E-2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2.7439999999999999E-2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2.921E-2</v>
      </c>
      <c r="BD135" s="14"/>
      <c r="BE135" s="12"/>
    </row>
    <row r="136" spans="1:57" x14ac:dyDescent="0.35">
      <c r="A136" s="12"/>
      <c r="B136" s="12">
        <f>RFR_spot_no_VA!B136</f>
        <v>126</v>
      </c>
      <c r="C136" s="13">
        <f>IF(C$2="", "", ROUND(IF(RFR_spot_no_VA!C136&lt;0,RFR_spot_no_VA!C136+VA!C136,RFR_spot_no_VA!C136-Shocks!$D136*ABS(RFR_spot_no_VA!C136)+VA!C136),5))</f>
        <v>2.6519999999999998E-2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3.0839999999999999E-2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2.743E-2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2.9180000000000001E-2</v>
      </c>
      <c r="BD136" s="14"/>
      <c r="BE136" s="12"/>
    </row>
    <row r="137" spans="1:57" x14ac:dyDescent="0.35">
      <c r="A137" s="12"/>
      <c r="B137" s="12">
        <f>RFR_spot_no_VA!B137</f>
        <v>127</v>
      </c>
      <c r="C137" s="13">
        <f>IF(C$2="", "", ROUND(IF(RFR_spot_no_VA!C137&lt;0,RFR_spot_no_VA!C137+VA!C137,RFR_spot_no_VA!C137-Shocks!$D137*ABS(RFR_spot_no_VA!C137)+VA!C137),5))</f>
        <v>2.6519999999999998E-2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3.0810000000000001E-2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2.742E-2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2.9159999999999998E-2</v>
      </c>
      <c r="BD137" s="14"/>
      <c r="BE137" s="12"/>
    </row>
    <row r="138" spans="1:57" x14ac:dyDescent="0.35">
      <c r="A138" s="12"/>
      <c r="B138" s="12">
        <f>RFR_spot_no_VA!B138</f>
        <v>128</v>
      </c>
      <c r="C138" s="13">
        <f>IF(C$2="", "", ROUND(IF(RFR_spot_no_VA!C138&lt;0,RFR_spot_no_VA!C138+VA!C138,RFR_spot_no_VA!C138-Shocks!$D138*ABS(RFR_spot_no_VA!C138)+VA!C138),5))</f>
        <v>2.6519999999999998E-2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3.0779999999999998E-2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2.742E-2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2.9139999999999999E-2</v>
      </c>
      <c r="BD138" s="14"/>
      <c r="BE138" s="12"/>
    </row>
    <row r="139" spans="1:57" x14ac:dyDescent="0.35">
      <c r="A139" s="12"/>
      <c r="B139" s="12">
        <f>RFR_spot_no_VA!B139</f>
        <v>129</v>
      </c>
      <c r="C139" s="13">
        <f>IF(C$2="", "", ROUND(IF(RFR_spot_no_VA!C139&lt;0,RFR_spot_no_VA!C139+VA!C139,RFR_spot_no_VA!C139-Shocks!$D139*ABS(RFR_spot_no_VA!C139)+VA!C139),5))</f>
        <v>2.6519999999999998E-2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3.075E-2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2.741E-2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2.912E-2</v>
      </c>
      <c r="BD139" s="14"/>
      <c r="BE139" s="12"/>
    </row>
    <row r="140" spans="1:57" x14ac:dyDescent="0.35">
      <c r="A140" s="12"/>
      <c r="B140" s="15">
        <f>RFR_spot_no_VA!B140</f>
        <v>130</v>
      </c>
      <c r="C140" s="16">
        <f>IF(C$2="", "", ROUND(IF(RFR_spot_no_VA!C140&lt;0,RFR_spot_no_VA!C140+VA!C140,RFR_spot_no_VA!C140-Shocks!$D140*ABS(RFR_spot_no_VA!C140)+VA!C140),5))</f>
        <v>2.6519999999999998E-2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3.0710000000000001E-2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2.7400000000000001E-2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2.9100000000000001E-2</v>
      </c>
      <c r="BD140" s="14"/>
      <c r="BE140" s="12"/>
    </row>
    <row r="141" spans="1:57" x14ac:dyDescent="0.35">
      <c r="A141" s="12"/>
      <c r="B141" s="12">
        <f>RFR_spot_no_VA!B141</f>
        <v>131</v>
      </c>
      <c r="C141" s="13">
        <f>IF(C$2="", "", ROUND(IF(RFR_spot_no_VA!C141&lt;0,RFR_spot_no_VA!C141+VA!C141,RFR_spot_no_VA!C141-Shocks!$D141*ABS(RFR_spot_no_VA!C141)+VA!C141),5))</f>
        <v>2.6519999999999998E-2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3.0679999999999999E-2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2.7390000000000001E-2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2.9080000000000002E-2</v>
      </c>
      <c r="BD141" s="14"/>
      <c r="BE141" s="12"/>
    </row>
    <row r="142" spans="1:57" x14ac:dyDescent="0.35">
      <c r="A142" s="12"/>
      <c r="B142" s="12">
        <f>RFR_spot_no_VA!B142</f>
        <v>132</v>
      </c>
      <c r="C142" s="13">
        <f>IF(C$2="", "", ROUND(IF(RFR_spot_no_VA!C142&lt;0,RFR_spot_no_VA!C142+VA!C142,RFR_spot_no_VA!C142-Shocks!$D142*ABS(RFR_spot_no_VA!C142)+VA!C142),5))</f>
        <v>2.6519999999999998E-2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3.065E-2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2.7380000000000002E-2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2.9049999999999999E-2</v>
      </c>
      <c r="BD142" s="14"/>
      <c r="BE142" s="12"/>
    </row>
    <row r="143" spans="1:57" x14ac:dyDescent="0.35">
      <c r="A143" s="12"/>
      <c r="B143" s="12">
        <f>RFR_spot_no_VA!B143</f>
        <v>133</v>
      </c>
      <c r="C143" s="13">
        <f>IF(C$2="", "", ROUND(IF(RFR_spot_no_VA!C143&lt;0,RFR_spot_no_VA!C143+VA!C143,RFR_spot_no_VA!C143-Shocks!$D143*ABS(RFR_spot_no_VA!C143)+VA!C143),5))</f>
        <v>2.6519999999999998E-2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3.0609999999999998E-2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2.7369999999999998E-2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2.904E-2</v>
      </c>
      <c r="BD143" s="14"/>
      <c r="BE143" s="12"/>
    </row>
    <row r="144" spans="1:57" x14ac:dyDescent="0.35">
      <c r="A144" s="12"/>
      <c r="B144" s="12">
        <f>RFR_spot_no_VA!B144</f>
        <v>134</v>
      </c>
      <c r="C144" s="13">
        <f>IF(C$2="", "", ROUND(IF(RFR_spot_no_VA!C144&lt;0,RFR_spot_no_VA!C144+VA!C144,RFR_spot_no_VA!C144-Shocks!$D144*ABS(RFR_spot_no_VA!C144)+VA!C144),5))</f>
        <v>2.6519999999999998E-2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3.0589999999999999E-2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2.7359999999999999E-2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2.9010000000000001E-2</v>
      </c>
      <c r="BD144" s="14"/>
      <c r="BE144" s="12"/>
    </row>
    <row r="145" spans="1:57" x14ac:dyDescent="0.35">
      <c r="A145" s="12"/>
      <c r="B145" s="15">
        <f>RFR_spot_no_VA!B145</f>
        <v>135</v>
      </c>
      <c r="C145" s="16">
        <f>IF(C$2="", "", ROUND(IF(RFR_spot_no_VA!C145&lt;0,RFR_spot_no_VA!C145+VA!C145,RFR_spot_no_VA!C145-Shocks!$D145*ABS(RFR_spot_no_VA!C145)+VA!C145),5))</f>
        <v>2.6519999999999998E-2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3.0550000000000001E-2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2.7369999999999998E-2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2.9000000000000001E-2</v>
      </c>
      <c r="BD145" s="14"/>
      <c r="BE145" s="12"/>
    </row>
    <row r="146" spans="1:57" x14ac:dyDescent="0.35">
      <c r="A146" s="12"/>
      <c r="B146" s="12">
        <f>RFR_spot_no_VA!B146</f>
        <v>136</v>
      </c>
      <c r="C146" s="13">
        <f>IF(C$2="", "", ROUND(IF(RFR_spot_no_VA!C146&lt;0,RFR_spot_no_VA!C146+VA!C146,RFR_spot_no_VA!C146-Shocks!$D146*ABS(RFR_spot_no_VA!C146)+VA!C146),5))</f>
        <v>2.6519999999999998E-2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3.0519999999999999E-2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2.7359999999999999E-2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2.8979999999999999E-2</v>
      </c>
      <c r="BD146" s="14"/>
      <c r="BE146" s="12"/>
    </row>
    <row r="147" spans="1:57" x14ac:dyDescent="0.35">
      <c r="A147" s="12"/>
      <c r="B147" s="12">
        <f>RFR_spot_no_VA!B147</f>
        <v>137</v>
      </c>
      <c r="C147" s="13">
        <f>IF(C$2="", "", ROUND(IF(RFR_spot_no_VA!C147&lt;0,RFR_spot_no_VA!C147+VA!C147,RFR_spot_no_VA!C147-Shocks!$D147*ABS(RFR_spot_no_VA!C147)+VA!C147),5))</f>
        <v>2.6509999999999999E-2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3.0499999999999999E-2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2.7349999999999999E-2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2.896E-2</v>
      </c>
      <c r="BD147" s="14"/>
      <c r="BE147" s="12"/>
    </row>
    <row r="148" spans="1:57" x14ac:dyDescent="0.35">
      <c r="A148" s="12"/>
      <c r="B148" s="12">
        <f>RFR_spot_no_VA!B148</f>
        <v>138</v>
      </c>
      <c r="C148" s="13">
        <f>IF(C$2="", "", ROUND(IF(RFR_spot_no_VA!C148&lt;0,RFR_spot_no_VA!C148+VA!C148,RFR_spot_no_VA!C148-Shocks!$D148*ABS(RFR_spot_no_VA!C148)+VA!C148),5))</f>
        <v>2.6509999999999999E-2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3.0460000000000001E-2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2.734E-2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2.894E-2</v>
      </c>
      <c r="BD148" s="14"/>
      <c r="BE148" s="12"/>
    </row>
    <row r="149" spans="1:57" x14ac:dyDescent="0.35">
      <c r="A149" s="12"/>
      <c r="B149" s="12">
        <f>RFR_spot_no_VA!B149</f>
        <v>139</v>
      </c>
      <c r="C149" s="13">
        <f>IF(C$2="", "", ROUND(IF(RFR_spot_no_VA!C149&lt;0,RFR_spot_no_VA!C149+VA!C149,RFR_spot_no_VA!C149-Shocks!$D149*ABS(RFR_spot_no_VA!C149)+VA!C149),5))</f>
        <v>2.6509999999999999E-2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3.0429999999999999E-2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2.733E-2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2.8920000000000001E-2</v>
      </c>
      <c r="BD149" s="14"/>
      <c r="BE149" s="12"/>
    </row>
    <row r="150" spans="1:57" x14ac:dyDescent="0.35">
      <c r="A150" s="12"/>
      <c r="B150" s="15">
        <f>RFR_spot_no_VA!B150</f>
        <v>140</v>
      </c>
      <c r="C150" s="16">
        <f>IF(C$2="", "", ROUND(IF(RFR_spot_no_VA!C150&lt;0,RFR_spot_no_VA!C150+VA!C150,RFR_spot_no_VA!C150-Shocks!$D150*ABS(RFR_spot_no_VA!C150)+VA!C150),5))</f>
        <v>2.6499999999999999E-2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3.04E-2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2.733E-2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2.8899999999999999E-2</v>
      </c>
      <c r="BD150" s="14"/>
      <c r="BE150" s="12"/>
    </row>
    <row r="151" spans="1:57" x14ac:dyDescent="0.35">
      <c r="A151" s="12"/>
      <c r="B151" s="12">
        <f>RFR_spot_no_VA!B151</f>
        <v>141</v>
      </c>
      <c r="C151" s="13">
        <f>IF(C$2="", "", ROUND(IF(RFR_spot_no_VA!C151&lt;0,RFR_spot_no_VA!C151+VA!C151,RFR_spot_no_VA!C151-Shocks!$D151*ABS(RFR_spot_no_VA!C151)+VA!C151),5))</f>
        <v>2.6499999999999999E-2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3.0380000000000001E-2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2.7320000000000001E-2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2.8889999999999999E-2</v>
      </c>
      <c r="BD151" s="14"/>
      <c r="BE151" s="12"/>
    </row>
    <row r="152" spans="1:57" x14ac:dyDescent="0.35">
      <c r="A152" s="12"/>
      <c r="B152" s="12">
        <f>RFR_spot_no_VA!B152</f>
        <v>142</v>
      </c>
      <c r="C152" s="13">
        <f>IF(C$2="", "", ROUND(IF(RFR_spot_no_VA!C152&lt;0,RFR_spot_no_VA!C152+VA!C152,RFR_spot_no_VA!C152-Shocks!$D152*ABS(RFR_spot_no_VA!C152)+VA!C152),5))</f>
        <v>2.6499999999999999E-2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3.0349999999999999E-2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2.7310000000000001E-2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2.887E-2</v>
      </c>
      <c r="BD152" s="14"/>
      <c r="BE152" s="12"/>
    </row>
    <row r="153" spans="1:57" x14ac:dyDescent="0.35">
      <c r="A153" s="12"/>
      <c r="B153" s="12">
        <f>RFR_spot_no_VA!B153</f>
        <v>143</v>
      </c>
      <c r="C153" s="13">
        <f>IF(C$2="", "", ROUND(IF(RFR_spot_no_VA!C153&lt;0,RFR_spot_no_VA!C153+VA!C153,RFR_spot_no_VA!C153-Shocks!$D153*ABS(RFR_spot_no_VA!C153)+VA!C153),5))</f>
        <v>2.6499999999999999E-2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3.032E-2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2.7310000000000001E-2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2.8850000000000001E-2</v>
      </c>
      <c r="BD153" s="14"/>
      <c r="BE153" s="12"/>
    </row>
    <row r="154" spans="1:57" x14ac:dyDescent="0.35">
      <c r="A154" s="12"/>
      <c r="B154" s="12">
        <f>RFR_spot_no_VA!B154</f>
        <v>144</v>
      </c>
      <c r="C154" s="13">
        <f>IF(C$2="", "", ROUND(IF(RFR_spot_no_VA!C154&lt;0,RFR_spot_no_VA!C154+VA!C154,RFR_spot_no_VA!C154-Shocks!$D154*ABS(RFR_spot_no_VA!C154)+VA!C154),5))</f>
        <v>2.6499999999999999E-2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3.0300000000000001E-2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2.7300000000000001E-2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2.8840000000000001E-2</v>
      </c>
      <c r="BD154" s="14"/>
      <c r="BE154" s="12"/>
    </row>
    <row r="155" spans="1:57" x14ac:dyDescent="0.35">
      <c r="A155" s="12"/>
      <c r="B155" s="15">
        <f>RFR_spot_no_VA!B155</f>
        <v>145</v>
      </c>
      <c r="C155" s="16">
        <f>IF(C$2="", "", ROUND(IF(RFR_spot_no_VA!C155&lt;0,RFR_spot_no_VA!C155+VA!C155,RFR_spot_no_VA!C155-Shocks!$D155*ABS(RFR_spot_no_VA!C155)+VA!C155),5))</f>
        <v>2.6499999999999999E-2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3.0259999999999999E-2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2.7300000000000001E-2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2.8819999999999998E-2</v>
      </c>
      <c r="BD155" s="14"/>
      <c r="BE155" s="12"/>
    </row>
    <row r="156" spans="1:57" x14ac:dyDescent="0.35">
      <c r="A156" s="12"/>
      <c r="B156" s="12">
        <f>RFR_spot_no_VA!B156</f>
        <v>146</v>
      </c>
      <c r="C156" s="13">
        <f>IF(C$2="", "", ROUND(IF(RFR_spot_no_VA!C156&lt;0,RFR_spot_no_VA!C156+VA!C156,RFR_spot_no_VA!C156-Shocks!$D156*ABS(RFR_spot_no_VA!C156)+VA!C156),5))</f>
        <v>2.6499999999999999E-2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3.024E-2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2.7289999999999998E-2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2.8799999999999999E-2</v>
      </c>
      <c r="BD156" s="14"/>
      <c r="BE156" s="12"/>
    </row>
    <row r="157" spans="1:57" x14ac:dyDescent="0.35">
      <c r="A157" s="12"/>
      <c r="B157" s="12">
        <f>RFR_spot_no_VA!B157</f>
        <v>147</v>
      </c>
      <c r="C157" s="13">
        <f>IF(C$2="", "", ROUND(IF(RFR_spot_no_VA!C157&lt;0,RFR_spot_no_VA!C157+VA!C157,RFR_spot_no_VA!C157-Shocks!$D157*ABS(RFR_spot_no_VA!C157)+VA!C157),5))</f>
        <v>2.6499999999999999E-2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3.0210000000000001E-2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2.7279999999999999E-2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2.879E-2</v>
      </c>
      <c r="BD157" s="14"/>
      <c r="BE157" s="12"/>
    </row>
    <row r="158" spans="1:57" x14ac:dyDescent="0.35">
      <c r="A158" s="12"/>
      <c r="B158" s="12">
        <f>RFR_spot_no_VA!B158</f>
        <v>148</v>
      </c>
      <c r="C158" s="13">
        <f>IF(C$2="", "", ROUND(IF(RFR_spot_no_VA!C158&lt;0,RFR_spot_no_VA!C158+VA!C158,RFR_spot_no_VA!C158-Shocks!$D158*ABS(RFR_spot_no_VA!C158)+VA!C158),5))</f>
        <v>2.6499999999999999E-2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3.0190000000000002E-2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2.7279999999999999E-2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2.877E-2</v>
      </c>
      <c r="BD158" s="14"/>
      <c r="BE158" s="12"/>
    </row>
    <row r="159" spans="1:57" x14ac:dyDescent="0.35">
      <c r="A159" s="12"/>
      <c r="B159" s="12">
        <f>RFR_spot_no_VA!B159</f>
        <v>149</v>
      </c>
      <c r="C159" s="13">
        <f>IF(C$2="", "", ROUND(IF(RFR_spot_no_VA!C159&lt;0,RFR_spot_no_VA!C159+VA!C159,RFR_spot_no_VA!C159-Shocks!$D159*ABS(RFR_spot_no_VA!C159)+VA!C159),5))</f>
        <v>2.6499999999999999E-2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3.0159999999999999E-2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2.7269999999999999E-2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2.8750000000000001E-2</v>
      </c>
      <c r="BD159" s="14"/>
      <c r="BE159" s="12"/>
    </row>
    <row r="160" spans="1:57" x14ac:dyDescent="0.35">
      <c r="A160" s="12"/>
      <c r="B160" s="15">
        <f>RFR_spot_no_VA!B160</f>
        <v>150</v>
      </c>
      <c r="C160" s="16">
        <f>IF(C$2="", "", ROUND(IF(RFR_spot_no_VA!C160&lt;0,RFR_spot_no_VA!C160+VA!C160,RFR_spot_no_VA!C160-Shocks!$D160*ABS(RFR_spot_no_VA!C160)+VA!C160),5))</f>
        <v>2.6499999999999999E-2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3.014E-2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2.726E-2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2.8740000000000002E-2</v>
      </c>
      <c r="BD160" s="14"/>
      <c r="BE160" s="12"/>
    </row>
    <row r="161" x14ac:dyDescent="0.35"/>
    <row r="162" x14ac:dyDescent="0.35"/>
    <row r="163" x14ac:dyDescent="0.35"/>
    <row r="164" x14ac:dyDescent="0.35"/>
    <row r="165" x14ac:dyDescent="0.35"/>
    <row r="166" x14ac:dyDescent="0.35"/>
    <row r="167" x14ac:dyDescent="0.35"/>
    <row r="168" x14ac:dyDescent="0.35"/>
    <row r="169" x14ac:dyDescent="0.35"/>
    <row r="170" x14ac:dyDescent="0.35"/>
  </sheetData>
  <sheetProtection algorithmName="SHA-512" hashValue="UDiAekrnzTb3IefYeHE+frQsamA6Vw6z1LpKkNPTWS0Sbi/SYadeL/aDAJSSEk21r3X5JmblYt+trN9fUM/rkg==" saltValue="GHseHN0t1jhzK1xTY67EAQ=="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5" zeroHeight="1" x14ac:dyDescent="0.35"/>
  <cols>
    <col min="1" max="2" width="9.453125" customWidth="1"/>
    <col min="3" max="3" width="4.453125" customWidth="1"/>
    <col min="4" max="4" width="13.54296875" customWidth="1"/>
    <col min="5" max="5" width="11.54296875" customWidth="1"/>
    <col min="6" max="7" width="9.453125" customWidth="1"/>
    <col min="8" max="16384" width="10.90625" hidden="1"/>
  </cols>
  <sheetData>
    <row r="1" spans="1:7" x14ac:dyDescent="0.35">
      <c r="A1" s="22"/>
      <c r="B1" s="23"/>
      <c r="C1" s="22"/>
      <c r="D1" s="24"/>
      <c r="E1" s="24"/>
      <c r="F1" s="22"/>
      <c r="G1" s="22"/>
    </row>
    <row r="2" spans="1:7" x14ac:dyDescent="0.35">
      <c r="A2" s="22"/>
      <c r="B2" s="23"/>
      <c r="C2" s="22"/>
      <c r="D2" s="24"/>
      <c r="E2" s="24"/>
      <c r="F2" s="22"/>
      <c r="G2" s="22"/>
    </row>
    <row r="3" spans="1:7" ht="15" customHeight="1" x14ac:dyDescent="0.35">
      <c r="A3" s="22"/>
      <c r="B3" s="40" t="s">
        <v>7</v>
      </c>
      <c r="C3" s="40"/>
      <c r="D3" s="40"/>
      <c r="E3" s="40"/>
      <c r="F3" s="22"/>
      <c r="G3" s="22"/>
    </row>
    <row r="4" spans="1:7" x14ac:dyDescent="0.35">
      <c r="A4" s="22"/>
      <c r="B4" s="40"/>
      <c r="C4" s="40"/>
      <c r="D4" s="40"/>
      <c r="E4" s="40"/>
      <c r="F4" s="22"/>
      <c r="G4" s="22"/>
    </row>
    <row r="5" spans="1:7" x14ac:dyDescent="0.35">
      <c r="A5" s="22"/>
      <c r="B5" s="23"/>
      <c r="C5" s="22"/>
      <c r="D5" s="24"/>
      <c r="E5" s="24"/>
      <c r="F5" s="22"/>
      <c r="G5" s="22"/>
    </row>
    <row r="6" spans="1:7" ht="15.65" customHeight="1" x14ac:dyDescent="0.35">
      <c r="A6" s="22"/>
      <c r="B6" s="41" t="s">
        <v>8</v>
      </c>
      <c r="C6" s="41"/>
      <c r="D6" s="41"/>
      <c r="E6" s="41"/>
      <c r="F6" s="22"/>
      <c r="G6" s="22"/>
    </row>
    <row r="7" spans="1:7" x14ac:dyDescent="0.35">
      <c r="A7" s="22"/>
      <c r="B7" s="23"/>
      <c r="C7" s="22"/>
      <c r="D7" s="24"/>
      <c r="E7" s="24"/>
      <c r="F7" s="22"/>
      <c r="G7" s="22"/>
    </row>
    <row r="8" spans="1:7" x14ac:dyDescent="0.35">
      <c r="A8" s="22"/>
      <c r="B8" s="23"/>
      <c r="C8" s="22"/>
      <c r="D8" s="25"/>
      <c r="E8" s="24"/>
      <c r="F8" s="22"/>
      <c r="G8" s="22"/>
    </row>
    <row r="9" spans="1:7" ht="26.4" customHeight="1" x14ac:dyDescent="0.35">
      <c r="A9" s="22"/>
      <c r="B9" s="23"/>
      <c r="C9" s="22"/>
      <c r="D9" s="26" t="s">
        <v>5</v>
      </c>
      <c r="E9" s="26" t="s">
        <v>28</v>
      </c>
      <c r="F9" s="22"/>
      <c r="G9" s="22"/>
    </row>
    <row r="10" spans="1:7" x14ac:dyDescent="0.35">
      <c r="A10" s="22"/>
      <c r="B10" s="23"/>
      <c r="C10" s="22"/>
      <c r="D10" s="24"/>
      <c r="E10" s="24"/>
      <c r="F10" s="22"/>
      <c r="G10" s="22"/>
    </row>
    <row r="11" spans="1:7" x14ac:dyDescent="0.35">
      <c r="A11" s="22"/>
      <c r="B11" s="27">
        <v>1</v>
      </c>
      <c r="C11" s="22"/>
      <c r="D11" s="28">
        <v>0.75</v>
      </c>
      <c r="E11" s="28">
        <v>0.7</v>
      </c>
      <c r="F11" s="22"/>
      <c r="G11" s="22"/>
    </row>
    <row r="12" spans="1:7" x14ac:dyDescent="0.35">
      <c r="A12" s="22"/>
      <c r="B12" s="29">
        <v>2</v>
      </c>
      <c r="C12" s="22"/>
      <c r="D12" s="30">
        <v>0.65</v>
      </c>
      <c r="E12" s="30">
        <v>0.7</v>
      </c>
      <c r="F12" s="22"/>
      <c r="G12" s="22"/>
    </row>
    <row r="13" spans="1:7" x14ac:dyDescent="0.35">
      <c r="A13" s="22"/>
      <c r="B13" s="29">
        <v>3</v>
      </c>
      <c r="C13" s="22"/>
      <c r="D13" s="30">
        <v>0.56000000000000005</v>
      </c>
      <c r="E13" s="30">
        <v>0.64</v>
      </c>
      <c r="F13" s="22"/>
      <c r="G13" s="22"/>
    </row>
    <row r="14" spans="1:7" x14ac:dyDescent="0.35">
      <c r="A14" s="22"/>
      <c r="B14" s="29">
        <v>4</v>
      </c>
      <c r="C14" s="22"/>
      <c r="D14" s="30">
        <v>0.5</v>
      </c>
      <c r="E14" s="30">
        <v>0.59</v>
      </c>
      <c r="F14" s="22"/>
      <c r="G14" s="22"/>
    </row>
    <row r="15" spans="1:7" x14ac:dyDescent="0.35">
      <c r="A15" s="22"/>
      <c r="B15" s="29">
        <v>5</v>
      </c>
      <c r="C15" s="22"/>
      <c r="D15" s="30">
        <v>0.46</v>
      </c>
      <c r="E15" s="30">
        <v>0.55000000000000004</v>
      </c>
      <c r="F15" s="22"/>
      <c r="G15" s="22"/>
    </row>
    <row r="16" spans="1:7" x14ac:dyDescent="0.35">
      <c r="A16" s="22"/>
      <c r="B16" s="29">
        <v>6</v>
      </c>
      <c r="C16" s="22"/>
      <c r="D16" s="30">
        <v>0.42</v>
      </c>
      <c r="E16" s="30">
        <v>0.52</v>
      </c>
      <c r="F16" s="22"/>
      <c r="G16" s="22"/>
    </row>
    <row r="17" spans="1:7" x14ac:dyDescent="0.35">
      <c r="A17" s="22"/>
      <c r="B17" s="29">
        <v>7</v>
      </c>
      <c r="C17" s="22"/>
      <c r="D17" s="30">
        <v>0.39</v>
      </c>
      <c r="E17" s="30">
        <v>0.49</v>
      </c>
      <c r="F17" s="22"/>
      <c r="G17" s="22"/>
    </row>
    <row r="18" spans="1:7" x14ac:dyDescent="0.35">
      <c r="A18" s="22"/>
      <c r="B18" s="29">
        <v>8</v>
      </c>
      <c r="C18" s="22"/>
      <c r="D18" s="30">
        <v>0.36</v>
      </c>
      <c r="E18" s="30">
        <v>0.47</v>
      </c>
      <c r="F18" s="22"/>
      <c r="G18" s="22"/>
    </row>
    <row r="19" spans="1:7" x14ac:dyDescent="0.35">
      <c r="A19" s="22"/>
      <c r="B19" s="29">
        <v>9</v>
      </c>
      <c r="C19" s="22"/>
      <c r="D19" s="30">
        <v>0.33</v>
      </c>
      <c r="E19" s="30">
        <v>0.44</v>
      </c>
      <c r="F19" s="22"/>
      <c r="G19" s="22"/>
    </row>
    <row r="20" spans="1:7" x14ac:dyDescent="0.35">
      <c r="A20" s="22"/>
      <c r="B20" s="29">
        <v>10</v>
      </c>
      <c r="C20" s="22"/>
      <c r="D20" s="30">
        <v>0.31</v>
      </c>
      <c r="E20" s="30">
        <v>0.42</v>
      </c>
      <c r="F20" s="22"/>
      <c r="G20" s="22"/>
    </row>
    <row r="21" spans="1:7" x14ac:dyDescent="0.35">
      <c r="A21" s="22"/>
      <c r="B21" s="29">
        <v>11</v>
      </c>
      <c r="C21" s="22"/>
      <c r="D21" s="30">
        <v>0.3</v>
      </c>
      <c r="E21" s="30">
        <v>0.39</v>
      </c>
      <c r="F21" s="22"/>
      <c r="G21" s="22"/>
    </row>
    <row r="22" spans="1:7" x14ac:dyDescent="0.35">
      <c r="A22" s="22"/>
      <c r="B22" s="29">
        <v>12</v>
      </c>
      <c r="C22" s="22"/>
      <c r="D22" s="30">
        <v>0.28999999999999998</v>
      </c>
      <c r="E22" s="30">
        <v>0.37</v>
      </c>
      <c r="F22" s="22"/>
      <c r="G22" s="22"/>
    </row>
    <row r="23" spans="1:7" x14ac:dyDescent="0.35">
      <c r="A23" s="22"/>
      <c r="B23" s="29">
        <v>13</v>
      </c>
      <c r="C23" s="22"/>
      <c r="D23" s="30">
        <v>0.28000000000000003</v>
      </c>
      <c r="E23" s="30">
        <v>0.35</v>
      </c>
      <c r="F23" s="22"/>
      <c r="G23" s="22"/>
    </row>
    <row r="24" spans="1:7" x14ac:dyDescent="0.35">
      <c r="A24" s="22"/>
      <c r="B24" s="29">
        <v>14</v>
      </c>
      <c r="C24" s="22"/>
      <c r="D24" s="30">
        <v>0.28000000000000003</v>
      </c>
      <c r="E24" s="30">
        <v>0.34</v>
      </c>
      <c r="F24" s="22"/>
      <c r="G24" s="22"/>
    </row>
    <row r="25" spans="1:7" x14ac:dyDescent="0.35">
      <c r="A25" s="22"/>
      <c r="B25" s="29">
        <v>15</v>
      </c>
      <c r="C25" s="22"/>
      <c r="D25" s="30">
        <v>0.27</v>
      </c>
      <c r="E25" s="30">
        <v>0.33</v>
      </c>
      <c r="F25" s="22"/>
      <c r="G25" s="22"/>
    </row>
    <row r="26" spans="1:7" x14ac:dyDescent="0.35">
      <c r="A26" s="22"/>
      <c r="B26" s="29">
        <v>16</v>
      </c>
      <c r="C26" s="22"/>
      <c r="D26" s="30">
        <v>0.28000000000000003</v>
      </c>
      <c r="E26" s="30">
        <v>0.31</v>
      </c>
      <c r="F26" s="22"/>
      <c r="G26" s="22"/>
    </row>
    <row r="27" spans="1:7" x14ac:dyDescent="0.35">
      <c r="A27" s="22"/>
      <c r="B27" s="29">
        <v>17</v>
      </c>
      <c r="C27" s="22"/>
      <c r="D27" s="30">
        <v>0.28000000000000003</v>
      </c>
      <c r="E27" s="30">
        <v>0.3</v>
      </c>
      <c r="F27" s="22"/>
      <c r="G27" s="22"/>
    </row>
    <row r="28" spans="1:7" x14ac:dyDescent="0.35">
      <c r="A28" s="22"/>
      <c r="B28" s="29">
        <v>18</v>
      </c>
      <c r="C28" s="22"/>
      <c r="D28" s="30">
        <v>0.28000000000000003</v>
      </c>
      <c r="E28" s="30">
        <v>0.28999999999999998</v>
      </c>
      <c r="F28" s="22"/>
      <c r="G28" s="22"/>
    </row>
    <row r="29" spans="1:7" x14ac:dyDescent="0.35">
      <c r="A29" s="22"/>
      <c r="B29" s="29">
        <v>19</v>
      </c>
      <c r="C29" s="22"/>
      <c r="D29" s="30">
        <v>0.28999999999999998</v>
      </c>
      <c r="E29" s="30">
        <v>0.27</v>
      </c>
      <c r="F29" s="22"/>
      <c r="G29" s="22"/>
    </row>
    <row r="30" spans="1:7" x14ac:dyDescent="0.35">
      <c r="A30" s="22"/>
      <c r="B30" s="29">
        <v>20</v>
      </c>
      <c r="C30" s="22"/>
      <c r="D30" s="30">
        <v>0.28999999999999998</v>
      </c>
      <c r="E30" s="30">
        <v>0.26</v>
      </c>
      <c r="F30" s="22"/>
      <c r="G30" s="22"/>
    </row>
    <row r="31" spans="1:7" x14ac:dyDescent="0.35">
      <c r="A31" s="22"/>
      <c r="B31" s="29">
        <v>21</v>
      </c>
      <c r="C31" s="22"/>
      <c r="D31" s="31">
        <f>D$30-(D$30-D$100)*($B31-$B$30)/($B$100-$B$30)</f>
        <v>0.2887142857142857</v>
      </c>
      <c r="E31" s="31">
        <f>E$30-(E$30-E$100)*($B31-$B$30)/($B$100-$B$30)</f>
        <v>0.25914285714285717</v>
      </c>
      <c r="F31" s="22"/>
      <c r="G31" s="22"/>
    </row>
    <row r="32" spans="1:7" x14ac:dyDescent="0.35">
      <c r="A32" s="22"/>
      <c r="B32" s="29">
        <v>22</v>
      </c>
      <c r="C32" s="22"/>
      <c r="D32" s="31">
        <f t="shared" ref="D32:E47" si="0">D$30-(D$30-D$100)*($B32-$B$30)/($B$100-$B$30)</f>
        <v>0.28742857142857142</v>
      </c>
      <c r="E32" s="31">
        <f t="shared" si="0"/>
        <v>0.25828571428571429</v>
      </c>
      <c r="F32" s="22"/>
      <c r="G32" s="22"/>
    </row>
    <row r="33" spans="1:7" x14ac:dyDescent="0.35">
      <c r="A33" s="22"/>
      <c r="B33" s="29">
        <v>23</v>
      </c>
      <c r="C33" s="22"/>
      <c r="D33" s="31">
        <f t="shared" si="0"/>
        <v>0.28614285714285714</v>
      </c>
      <c r="E33" s="31">
        <f t="shared" si="0"/>
        <v>0.25742857142857145</v>
      </c>
      <c r="F33" s="22"/>
      <c r="G33" s="22"/>
    </row>
    <row r="34" spans="1:7" x14ac:dyDescent="0.35">
      <c r="A34" s="22"/>
      <c r="B34" s="29">
        <v>24</v>
      </c>
      <c r="C34" s="22"/>
      <c r="D34" s="31">
        <f t="shared" si="0"/>
        <v>0.28485714285714286</v>
      </c>
      <c r="E34" s="31">
        <f t="shared" si="0"/>
        <v>0.25657142857142856</v>
      </c>
      <c r="F34" s="22"/>
      <c r="G34" s="22"/>
    </row>
    <row r="35" spans="1:7" x14ac:dyDescent="0.35">
      <c r="A35" s="22"/>
      <c r="B35" s="29">
        <v>25</v>
      </c>
      <c r="C35" s="22"/>
      <c r="D35" s="31">
        <f t="shared" si="0"/>
        <v>0.28357142857142853</v>
      </c>
      <c r="E35" s="31">
        <f t="shared" si="0"/>
        <v>0.25571428571428573</v>
      </c>
      <c r="F35" s="22"/>
      <c r="G35" s="22"/>
    </row>
    <row r="36" spans="1:7" x14ac:dyDescent="0.35">
      <c r="A36" s="22"/>
      <c r="B36" s="29">
        <v>26</v>
      </c>
      <c r="C36" s="22"/>
      <c r="D36" s="31">
        <f t="shared" si="0"/>
        <v>0.28228571428571425</v>
      </c>
      <c r="E36" s="31">
        <f t="shared" si="0"/>
        <v>0.25485714285714289</v>
      </c>
      <c r="F36" s="22"/>
      <c r="G36" s="22"/>
    </row>
    <row r="37" spans="1:7" x14ac:dyDescent="0.35">
      <c r="A37" s="22"/>
      <c r="B37" s="29">
        <v>27</v>
      </c>
      <c r="C37" s="22"/>
      <c r="D37" s="31">
        <f t="shared" si="0"/>
        <v>0.28099999999999997</v>
      </c>
      <c r="E37" s="31">
        <f t="shared" si="0"/>
        <v>0.254</v>
      </c>
      <c r="F37" s="22"/>
      <c r="G37" s="22"/>
    </row>
    <row r="38" spans="1:7" x14ac:dyDescent="0.35">
      <c r="A38" s="22"/>
      <c r="B38" s="29">
        <v>28</v>
      </c>
      <c r="C38" s="22"/>
      <c r="D38" s="31">
        <f t="shared" si="0"/>
        <v>0.27971428571428569</v>
      </c>
      <c r="E38" s="31">
        <f t="shared" si="0"/>
        <v>0.25314285714285717</v>
      </c>
      <c r="F38" s="22"/>
      <c r="G38" s="22"/>
    </row>
    <row r="39" spans="1:7" x14ac:dyDescent="0.35">
      <c r="A39" s="22"/>
      <c r="B39" s="29">
        <v>29</v>
      </c>
      <c r="C39" s="22"/>
      <c r="D39" s="31">
        <f t="shared" si="0"/>
        <v>0.27842857142857141</v>
      </c>
      <c r="E39" s="31">
        <f t="shared" si="0"/>
        <v>0.25228571428571428</v>
      </c>
      <c r="F39" s="22"/>
      <c r="G39" s="22"/>
    </row>
    <row r="40" spans="1:7" x14ac:dyDescent="0.35">
      <c r="A40" s="22"/>
      <c r="B40" s="29">
        <v>30</v>
      </c>
      <c r="C40" s="22"/>
      <c r="D40" s="31">
        <f t="shared" si="0"/>
        <v>0.27714285714285714</v>
      </c>
      <c r="E40" s="31">
        <f t="shared" si="0"/>
        <v>0.25142857142857145</v>
      </c>
      <c r="F40" s="22"/>
      <c r="G40" s="22"/>
    </row>
    <row r="41" spans="1:7" x14ac:dyDescent="0.35">
      <c r="A41" s="22"/>
      <c r="B41" s="29">
        <v>31</v>
      </c>
      <c r="C41" s="22"/>
      <c r="D41" s="31">
        <f t="shared" si="0"/>
        <v>0.27585714285714286</v>
      </c>
      <c r="E41" s="31">
        <f t="shared" si="0"/>
        <v>0.25057142857142856</v>
      </c>
      <c r="F41" s="22"/>
      <c r="G41" s="22"/>
    </row>
    <row r="42" spans="1:7" x14ac:dyDescent="0.35">
      <c r="A42" s="22"/>
      <c r="B42" s="29">
        <v>32</v>
      </c>
      <c r="C42" s="22"/>
      <c r="D42" s="31">
        <f t="shared" si="0"/>
        <v>0.27457142857142858</v>
      </c>
      <c r="E42" s="31">
        <f t="shared" si="0"/>
        <v>0.24971428571428572</v>
      </c>
      <c r="F42" s="22"/>
      <c r="G42" s="22"/>
    </row>
    <row r="43" spans="1:7" x14ac:dyDescent="0.35">
      <c r="A43" s="22"/>
      <c r="B43" s="29">
        <v>33</v>
      </c>
      <c r="C43" s="22"/>
      <c r="D43" s="31">
        <f t="shared" si="0"/>
        <v>0.2732857142857143</v>
      </c>
      <c r="E43" s="31">
        <f t="shared" si="0"/>
        <v>0.24885714285714286</v>
      </c>
      <c r="F43" s="22"/>
      <c r="G43" s="22"/>
    </row>
    <row r="44" spans="1:7" x14ac:dyDescent="0.35">
      <c r="A44" s="22"/>
      <c r="B44" s="29">
        <v>34</v>
      </c>
      <c r="C44" s="22"/>
      <c r="D44" s="31">
        <f t="shared" si="0"/>
        <v>0.27199999999999996</v>
      </c>
      <c r="E44" s="31">
        <f t="shared" si="0"/>
        <v>0.248</v>
      </c>
      <c r="F44" s="22"/>
      <c r="G44" s="22"/>
    </row>
    <row r="45" spans="1:7" x14ac:dyDescent="0.35">
      <c r="A45" s="22"/>
      <c r="B45" s="29">
        <v>35</v>
      </c>
      <c r="C45" s="22"/>
      <c r="D45" s="31">
        <f t="shared" si="0"/>
        <v>0.27071428571428569</v>
      </c>
      <c r="E45" s="31">
        <f t="shared" si="0"/>
        <v>0.24714285714285716</v>
      </c>
      <c r="F45" s="22"/>
      <c r="G45" s="22"/>
    </row>
    <row r="46" spans="1:7" x14ac:dyDescent="0.35">
      <c r="A46" s="22"/>
      <c r="B46" s="29">
        <v>36</v>
      </c>
      <c r="C46" s="22"/>
      <c r="D46" s="31">
        <f t="shared" si="0"/>
        <v>0.26942857142857141</v>
      </c>
      <c r="E46" s="31">
        <f t="shared" si="0"/>
        <v>0.2462857142857143</v>
      </c>
      <c r="F46" s="22"/>
      <c r="G46" s="22"/>
    </row>
    <row r="47" spans="1:7" x14ac:dyDescent="0.35">
      <c r="A47" s="22"/>
      <c r="B47" s="29">
        <v>37</v>
      </c>
      <c r="C47" s="22"/>
      <c r="D47" s="31">
        <f t="shared" si="0"/>
        <v>0.26814285714285713</v>
      </c>
      <c r="E47" s="31">
        <f t="shared" si="0"/>
        <v>0.24542857142857144</v>
      </c>
      <c r="F47" s="22"/>
      <c r="G47" s="22"/>
    </row>
    <row r="48" spans="1:7" x14ac:dyDescent="0.35">
      <c r="A48" s="22"/>
      <c r="B48" s="29">
        <v>38</v>
      </c>
      <c r="C48" s="22"/>
      <c r="D48" s="31">
        <f t="shared" ref="D48:E99" si="1">D$30-(D$30-D$100)*($B48-$B$30)/($B$100-$B$30)</f>
        <v>0.26685714285714285</v>
      </c>
      <c r="E48" s="31">
        <f t="shared" si="1"/>
        <v>0.24457142857142858</v>
      </c>
      <c r="F48" s="22"/>
      <c r="G48" s="22"/>
    </row>
    <row r="49" spans="1:7" x14ac:dyDescent="0.35">
      <c r="A49" s="22"/>
      <c r="B49" s="29">
        <v>39</v>
      </c>
      <c r="C49" s="22"/>
      <c r="D49" s="31">
        <f t="shared" si="1"/>
        <v>0.26557142857142857</v>
      </c>
      <c r="E49" s="31">
        <f t="shared" si="1"/>
        <v>0.24371428571428572</v>
      </c>
      <c r="F49" s="22"/>
      <c r="G49" s="22"/>
    </row>
    <row r="50" spans="1:7" x14ac:dyDescent="0.35">
      <c r="A50" s="22"/>
      <c r="B50" s="29">
        <v>40</v>
      </c>
      <c r="C50" s="22"/>
      <c r="D50" s="31">
        <f t="shared" si="1"/>
        <v>0.26428571428571429</v>
      </c>
      <c r="E50" s="31">
        <f t="shared" si="1"/>
        <v>0.24285714285714285</v>
      </c>
      <c r="F50" s="22"/>
      <c r="G50" s="22"/>
    </row>
    <row r="51" spans="1:7" x14ac:dyDescent="0.35">
      <c r="A51" s="22"/>
      <c r="B51" s="29">
        <v>41</v>
      </c>
      <c r="C51" s="22"/>
      <c r="D51" s="31">
        <f t="shared" si="1"/>
        <v>0.26300000000000001</v>
      </c>
      <c r="E51" s="31">
        <f t="shared" si="1"/>
        <v>0.24200000000000002</v>
      </c>
      <c r="F51" s="22"/>
      <c r="G51" s="22"/>
    </row>
    <row r="52" spans="1:7" x14ac:dyDescent="0.35">
      <c r="A52" s="22"/>
      <c r="B52" s="29">
        <v>42</v>
      </c>
      <c r="C52" s="22"/>
      <c r="D52" s="31">
        <f t="shared" si="1"/>
        <v>0.26171428571428568</v>
      </c>
      <c r="E52" s="31">
        <f t="shared" si="1"/>
        <v>0.24114285714285716</v>
      </c>
      <c r="F52" s="22"/>
      <c r="G52" s="22"/>
    </row>
    <row r="53" spans="1:7" x14ac:dyDescent="0.35">
      <c r="A53" s="22"/>
      <c r="B53" s="29">
        <v>43</v>
      </c>
      <c r="C53" s="22"/>
      <c r="D53" s="31">
        <f t="shared" si="1"/>
        <v>0.2604285714285714</v>
      </c>
      <c r="E53" s="31">
        <f t="shared" si="1"/>
        <v>0.2402857142857143</v>
      </c>
      <c r="F53" s="22"/>
      <c r="G53" s="22"/>
    </row>
    <row r="54" spans="1:7" x14ac:dyDescent="0.35">
      <c r="A54" s="22"/>
      <c r="B54" s="29">
        <v>44</v>
      </c>
      <c r="C54" s="22"/>
      <c r="D54" s="31">
        <f t="shared" si="1"/>
        <v>0.25914285714285712</v>
      </c>
      <c r="E54" s="31">
        <f t="shared" si="1"/>
        <v>0.23942857142857144</v>
      </c>
      <c r="F54" s="22"/>
      <c r="G54" s="22"/>
    </row>
    <row r="55" spans="1:7" x14ac:dyDescent="0.35">
      <c r="A55" s="22"/>
      <c r="B55" s="29">
        <v>45</v>
      </c>
      <c r="C55" s="22"/>
      <c r="D55" s="31">
        <f t="shared" si="1"/>
        <v>0.25785714285714284</v>
      </c>
      <c r="E55" s="31">
        <f t="shared" si="1"/>
        <v>0.23857142857142857</v>
      </c>
      <c r="F55" s="22"/>
      <c r="G55" s="22"/>
    </row>
    <row r="56" spans="1:7" x14ac:dyDescent="0.35">
      <c r="A56" s="22"/>
      <c r="B56" s="29">
        <v>46</v>
      </c>
      <c r="C56" s="22"/>
      <c r="D56" s="31">
        <f t="shared" si="1"/>
        <v>0.25657142857142856</v>
      </c>
      <c r="E56" s="31">
        <f t="shared" si="1"/>
        <v>0.23771428571428571</v>
      </c>
      <c r="F56" s="22"/>
      <c r="G56" s="22"/>
    </row>
    <row r="57" spans="1:7" x14ac:dyDescent="0.35">
      <c r="A57" s="22"/>
      <c r="B57" s="29">
        <v>47</v>
      </c>
      <c r="C57" s="22"/>
      <c r="D57" s="31">
        <f t="shared" si="1"/>
        <v>0.25528571428571428</v>
      </c>
      <c r="E57" s="31">
        <f t="shared" si="1"/>
        <v>0.23685714285714288</v>
      </c>
      <c r="F57" s="22"/>
      <c r="G57" s="22"/>
    </row>
    <row r="58" spans="1:7" x14ac:dyDescent="0.35">
      <c r="A58" s="22"/>
      <c r="B58" s="29">
        <v>48</v>
      </c>
      <c r="C58" s="22"/>
      <c r="D58" s="31">
        <f t="shared" si="1"/>
        <v>0.254</v>
      </c>
      <c r="E58" s="31">
        <f t="shared" si="1"/>
        <v>0.23600000000000002</v>
      </c>
      <c r="F58" s="22"/>
      <c r="G58" s="22"/>
    </row>
    <row r="59" spans="1:7" x14ac:dyDescent="0.35">
      <c r="A59" s="22"/>
      <c r="B59" s="29">
        <v>49</v>
      </c>
      <c r="C59" s="22"/>
      <c r="D59" s="31">
        <f t="shared" si="1"/>
        <v>0.25271428571428572</v>
      </c>
      <c r="E59" s="31">
        <f t="shared" si="1"/>
        <v>0.23514285714285715</v>
      </c>
      <c r="F59" s="22"/>
      <c r="G59" s="22"/>
    </row>
    <row r="60" spans="1:7" x14ac:dyDescent="0.35">
      <c r="A60" s="22"/>
      <c r="B60" s="29">
        <v>50</v>
      </c>
      <c r="C60" s="22"/>
      <c r="D60" s="31">
        <f t="shared" si="1"/>
        <v>0.25142857142857145</v>
      </c>
      <c r="E60" s="31">
        <f t="shared" si="1"/>
        <v>0.23428571428571429</v>
      </c>
      <c r="F60" s="22"/>
      <c r="G60" s="22"/>
    </row>
    <row r="61" spans="1:7" x14ac:dyDescent="0.35">
      <c r="A61" s="22"/>
      <c r="B61" s="29">
        <v>51</v>
      </c>
      <c r="C61" s="22"/>
      <c r="D61" s="31">
        <f t="shared" si="1"/>
        <v>0.25014285714285711</v>
      </c>
      <c r="E61" s="31">
        <f t="shared" si="1"/>
        <v>0.23342857142857143</v>
      </c>
      <c r="F61" s="22"/>
      <c r="G61" s="22"/>
    </row>
    <row r="62" spans="1:7" x14ac:dyDescent="0.35">
      <c r="A62" s="22"/>
      <c r="B62" s="29">
        <v>52</v>
      </c>
      <c r="C62" s="22"/>
      <c r="D62" s="31">
        <f t="shared" si="1"/>
        <v>0.24885714285714286</v>
      </c>
      <c r="E62" s="31">
        <f t="shared" si="1"/>
        <v>0.2325714285714286</v>
      </c>
      <c r="F62" s="22"/>
      <c r="G62" s="22"/>
    </row>
    <row r="63" spans="1:7" x14ac:dyDescent="0.35">
      <c r="A63" s="22"/>
      <c r="B63" s="29">
        <v>53</v>
      </c>
      <c r="C63" s="22"/>
      <c r="D63" s="31">
        <f t="shared" si="1"/>
        <v>0.24757142857142855</v>
      </c>
      <c r="E63" s="31">
        <f t="shared" si="1"/>
        <v>0.23171428571428573</v>
      </c>
      <c r="F63" s="22"/>
      <c r="G63" s="22"/>
    </row>
    <row r="64" spans="1:7" x14ac:dyDescent="0.35">
      <c r="A64" s="22"/>
      <c r="B64" s="29">
        <v>54</v>
      </c>
      <c r="C64" s="22"/>
      <c r="D64" s="31">
        <f t="shared" si="1"/>
        <v>0.24628571428571427</v>
      </c>
      <c r="E64" s="31">
        <f t="shared" si="1"/>
        <v>0.23085714285714287</v>
      </c>
      <c r="F64" s="22"/>
      <c r="G64" s="22"/>
    </row>
    <row r="65" spans="1:7" x14ac:dyDescent="0.35">
      <c r="A65" s="22"/>
      <c r="B65" s="29">
        <v>55</v>
      </c>
      <c r="C65" s="22"/>
      <c r="D65" s="31">
        <f t="shared" si="1"/>
        <v>0.245</v>
      </c>
      <c r="E65" s="31">
        <f t="shared" si="1"/>
        <v>0.23</v>
      </c>
      <c r="F65" s="22"/>
      <c r="G65" s="22"/>
    </row>
    <row r="66" spans="1:7" x14ac:dyDescent="0.35">
      <c r="A66" s="22"/>
      <c r="B66" s="29">
        <v>56</v>
      </c>
      <c r="C66" s="22"/>
      <c r="D66" s="31">
        <f t="shared" si="1"/>
        <v>0.24371428571428572</v>
      </c>
      <c r="E66" s="31">
        <f t="shared" si="1"/>
        <v>0.22914285714285715</v>
      </c>
      <c r="F66" s="22"/>
      <c r="G66" s="22"/>
    </row>
    <row r="67" spans="1:7" x14ac:dyDescent="0.35">
      <c r="A67" s="22"/>
      <c r="B67" s="29">
        <v>57</v>
      </c>
      <c r="C67" s="22"/>
      <c r="D67" s="31">
        <f t="shared" si="1"/>
        <v>0.24242857142857144</v>
      </c>
      <c r="E67" s="31">
        <f t="shared" si="1"/>
        <v>0.22828571428571431</v>
      </c>
      <c r="F67" s="22"/>
      <c r="G67" s="22"/>
    </row>
    <row r="68" spans="1:7" x14ac:dyDescent="0.35">
      <c r="A68" s="22"/>
      <c r="B68" s="29">
        <v>58</v>
      </c>
      <c r="C68" s="22"/>
      <c r="D68" s="31">
        <f t="shared" si="1"/>
        <v>0.24114285714285713</v>
      </c>
      <c r="E68" s="31">
        <f t="shared" si="1"/>
        <v>0.22742857142857142</v>
      </c>
      <c r="F68" s="22"/>
      <c r="G68" s="22"/>
    </row>
    <row r="69" spans="1:7" x14ac:dyDescent="0.35">
      <c r="A69" s="22"/>
      <c r="B69" s="29">
        <v>59</v>
      </c>
      <c r="C69" s="22"/>
      <c r="D69" s="31">
        <f t="shared" si="1"/>
        <v>0.23985714285714285</v>
      </c>
      <c r="E69" s="31">
        <f t="shared" si="1"/>
        <v>0.22657142857142859</v>
      </c>
      <c r="F69" s="22"/>
      <c r="G69" s="22"/>
    </row>
    <row r="70" spans="1:7" x14ac:dyDescent="0.35">
      <c r="A70" s="22"/>
      <c r="B70" s="29">
        <v>60</v>
      </c>
      <c r="C70" s="22"/>
      <c r="D70" s="31">
        <f t="shared" si="1"/>
        <v>0.23857142857142857</v>
      </c>
      <c r="E70" s="31">
        <f t="shared" si="1"/>
        <v>0.22571428571428573</v>
      </c>
      <c r="F70" s="22"/>
      <c r="G70" s="22"/>
    </row>
    <row r="71" spans="1:7" x14ac:dyDescent="0.35">
      <c r="A71" s="22"/>
      <c r="B71" s="29">
        <v>61</v>
      </c>
      <c r="C71" s="22"/>
      <c r="D71" s="31">
        <f t="shared" si="1"/>
        <v>0.23728571428571429</v>
      </c>
      <c r="E71" s="31">
        <f t="shared" si="1"/>
        <v>0.22485714285714287</v>
      </c>
      <c r="F71" s="22"/>
      <c r="G71" s="22"/>
    </row>
    <row r="72" spans="1:7" x14ac:dyDescent="0.35">
      <c r="A72" s="22"/>
      <c r="B72" s="29">
        <v>62</v>
      </c>
      <c r="C72" s="22"/>
      <c r="D72" s="31">
        <f t="shared" si="1"/>
        <v>0.23599999999999999</v>
      </c>
      <c r="E72" s="31">
        <f t="shared" si="1"/>
        <v>0.224</v>
      </c>
      <c r="F72" s="22"/>
      <c r="G72" s="22"/>
    </row>
    <row r="73" spans="1:7" x14ac:dyDescent="0.35">
      <c r="A73" s="22"/>
      <c r="B73" s="29">
        <v>63</v>
      </c>
      <c r="C73" s="22"/>
      <c r="D73" s="31">
        <f t="shared" si="1"/>
        <v>0.23471428571428571</v>
      </c>
      <c r="E73" s="31">
        <f t="shared" si="1"/>
        <v>0.22314285714285714</v>
      </c>
      <c r="F73" s="22"/>
      <c r="G73" s="22"/>
    </row>
    <row r="74" spans="1:7" x14ac:dyDescent="0.35">
      <c r="A74" s="22"/>
      <c r="B74" s="29">
        <v>64</v>
      </c>
      <c r="C74" s="22"/>
      <c r="D74" s="31">
        <f t="shared" si="1"/>
        <v>0.23342857142857143</v>
      </c>
      <c r="E74" s="31">
        <f t="shared" si="1"/>
        <v>0.22228571428571431</v>
      </c>
      <c r="F74" s="22"/>
      <c r="G74" s="22"/>
    </row>
    <row r="75" spans="1:7" x14ac:dyDescent="0.35">
      <c r="A75" s="22"/>
      <c r="B75" s="29">
        <v>65</v>
      </c>
      <c r="C75" s="22"/>
      <c r="D75" s="31">
        <f t="shared" si="1"/>
        <v>0.23214285714285715</v>
      </c>
      <c r="E75" s="31">
        <f t="shared" si="1"/>
        <v>0.22142857142857145</v>
      </c>
      <c r="F75" s="22"/>
      <c r="G75" s="22"/>
    </row>
    <row r="76" spans="1:7" x14ac:dyDescent="0.35">
      <c r="A76" s="22"/>
      <c r="B76" s="29">
        <v>66</v>
      </c>
      <c r="C76" s="22"/>
      <c r="D76" s="31">
        <f t="shared" si="1"/>
        <v>0.23085714285714284</v>
      </c>
      <c r="E76" s="31">
        <f t="shared" si="1"/>
        <v>0.22057142857142858</v>
      </c>
      <c r="F76" s="22"/>
      <c r="G76" s="22"/>
    </row>
    <row r="77" spans="1:7" x14ac:dyDescent="0.35">
      <c r="A77" s="22"/>
      <c r="B77" s="29">
        <v>67</v>
      </c>
      <c r="C77" s="22"/>
      <c r="D77" s="31">
        <f t="shared" si="1"/>
        <v>0.22957142857142857</v>
      </c>
      <c r="E77" s="31">
        <f t="shared" si="1"/>
        <v>0.21971428571428572</v>
      </c>
      <c r="F77" s="22"/>
      <c r="G77" s="22"/>
    </row>
    <row r="78" spans="1:7" x14ac:dyDescent="0.35">
      <c r="A78" s="22"/>
      <c r="B78" s="29">
        <v>68</v>
      </c>
      <c r="C78" s="22"/>
      <c r="D78" s="31">
        <f t="shared" si="1"/>
        <v>0.22828571428571429</v>
      </c>
      <c r="E78" s="31">
        <f t="shared" si="1"/>
        <v>0.21885714285714286</v>
      </c>
      <c r="F78" s="22"/>
      <c r="G78" s="22"/>
    </row>
    <row r="79" spans="1:7" x14ac:dyDescent="0.35">
      <c r="A79" s="22"/>
      <c r="B79" s="29">
        <v>69</v>
      </c>
      <c r="C79" s="22"/>
      <c r="D79" s="31">
        <f t="shared" si="1"/>
        <v>0.22700000000000001</v>
      </c>
      <c r="E79" s="31">
        <f t="shared" si="1"/>
        <v>0.218</v>
      </c>
      <c r="F79" s="22"/>
      <c r="G79" s="22"/>
    </row>
    <row r="80" spans="1:7" x14ac:dyDescent="0.35">
      <c r="A80" s="22"/>
      <c r="B80" s="29">
        <v>70</v>
      </c>
      <c r="C80" s="22"/>
      <c r="D80" s="31">
        <f t="shared" si="1"/>
        <v>0.2257142857142857</v>
      </c>
      <c r="E80" s="31">
        <f t="shared" si="1"/>
        <v>0.21714285714285714</v>
      </c>
      <c r="F80" s="22"/>
      <c r="G80" s="22"/>
    </row>
    <row r="81" spans="1:7" x14ac:dyDescent="0.35">
      <c r="A81" s="22"/>
      <c r="B81" s="29">
        <v>71</v>
      </c>
      <c r="C81" s="22"/>
      <c r="D81" s="31">
        <f t="shared" si="1"/>
        <v>0.22442857142857142</v>
      </c>
      <c r="E81" s="31">
        <f t="shared" si="1"/>
        <v>0.2162857142857143</v>
      </c>
      <c r="F81" s="22"/>
      <c r="G81" s="22"/>
    </row>
    <row r="82" spans="1:7" x14ac:dyDescent="0.35">
      <c r="A82" s="22"/>
      <c r="B82" s="29">
        <v>72</v>
      </c>
      <c r="C82" s="22"/>
      <c r="D82" s="31">
        <f t="shared" si="1"/>
        <v>0.22314285714285714</v>
      </c>
      <c r="E82" s="31">
        <f t="shared" si="1"/>
        <v>0.21542857142857144</v>
      </c>
      <c r="F82" s="22"/>
      <c r="G82" s="22"/>
    </row>
    <row r="83" spans="1:7" x14ac:dyDescent="0.35">
      <c r="A83" s="22"/>
      <c r="B83" s="29">
        <v>73</v>
      </c>
      <c r="C83" s="22"/>
      <c r="D83" s="31">
        <f t="shared" si="1"/>
        <v>0.22185714285714286</v>
      </c>
      <c r="E83" s="31">
        <f t="shared" si="1"/>
        <v>0.21457142857142858</v>
      </c>
      <c r="F83" s="22"/>
      <c r="G83" s="22"/>
    </row>
    <row r="84" spans="1:7" x14ac:dyDescent="0.35">
      <c r="A84" s="22"/>
      <c r="B84" s="29">
        <v>74</v>
      </c>
      <c r="C84" s="22"/>
      <c r="D84" s="31">
        <f t="shared" si="1"/>
        <v>0.22057142857142858</v>
      </c>
      <c r="E84" s="31">
        <f t="shared" si="1"/>
        <v>0.21371428571428572</v>
      </c>
      <c r="F84" s="22"/>
      <c r="G84" s="22"/>
    </row>
    <row r="85" spans="1:7" x14ac:dyDescent="0.35">
      <c r="A85" s="22"/>
      <c r="B85" s="29">
        <v>75</v>
      </c>
      <c r="C85" s="22"/>
      <c r="D85" s="31">
        <f t="shared" si="1"/>
        <v>0.21928571428571431</v>
      </c>
      <c r="E85" s="31">
        <f t="shared" si="1"/>
        <v>0.21285714285714286</v>
      </c>
      <c r="F85" s="22"/>
      <c r="G85" s="22"/>
    </row>
    <row r="86" spans="1:7" x14ac:dyDescent="0.35">
      <c r="A86" s="22"/>
      <c r="B86" s="29">
        <v>76</v>
      </c>
      <c r="C86" s="22"/>
      <c r="D86" s="31">
        <f t="shared" si="1"/>
        <v>0.218</v>
      </c>
      <c r="E86" s="31">
        <f t="shared" si="1"/>
        <v>0.21200000000000002</v>
      </c>
      <c r="F86" s="22"/>
      <c r="G86" s="22"/>
    </row>
    <row r="87" spans="1:7" x14ac:dyDescent="0.35">
      <c r="A87" s="22"/>
      <c r="B87" s="29">
        <v>77</v>
      </c>
      <c r="C87" s="22"/>
      <c r="D87" s="31">
        <f t="shared" si="1"/>
        <v>0.21671428571428572</v>
      </c>
      <c r="E87" s="31">
        <f t="shared" si="1"/>
        <v>0.21114285714285716</v>
      </c>
      <c r="F87" s="22"/>
      <c r="G87" s="22"/>
    </row>
    <row r="88" spans="1:7" x14ac:dyDescent="0.35">
      <c r="A88" s="22"/>
      <c r="B88" s="29">
        <v>78</v>
      </c>
      <c r="C88" s="22"/>
      <c r="D88" s="31">
        <f t="shared" si="1"/>
        <v>0.21542857142857144</v>
      </c>
      <c r="E88" s="31">
        <f t="shared" si="1"/>
        <v>0.2102857142857143</v>
      </c>
      <c r="F88" s="22"/>
      <c r="G88" s="22"/>
    </row>
    <row r="89" spans="1:7" x14ac:dyDescent="0.35">
      <c r="A89" s="22"/>
      <c r="B89" s="29">
        <v>79</v>
      </c>
      <c r="C89" s="22"/>
      <c r="D89" s="31">
        <f t="shared" si="1"/>
        <v>0.21414285714285713</v>
      </c>
      <c r="E89" s="31">
        <f t="shared" si="1"/>
        <v>0.20942857142857144</v>
      </c>
      <c r="F89" s="22"/>
      <c r="G89" s="22"/>
    </row>
    <row r="90" spans="1:7" x14ac:dyDescent="0.35">
      <c r="A90" s="22"/>
      <c r="B90" s="29">
        <v>80</v>
      </c>
      <c r="C90" s="22"/>
      <c r="D90" s="31">
        <f t="shared" si="1"/>
        <v>0.21285714285714286</v>
      </c>
      <c r="E90" s="31">
        <f t="shared" si="1"/>
        <v>0.20857142857142857</v>
      </c>
      <c r="F90" s="22"/>
      <c r="G90" s="22"/>
    </row>
    <row r="91" spans="1:7" x14ac:dyDescent="0.35">
      <c r="A91" s="22"/>
      <c r="B91" s="29">
        <v>81</v>
      </c>
      <c r="C91" s="22"/>
      <c r="D91" s="31">
        <f t="shared" si="1"/>
        <v>0.21157142857142858</v>
      </c>
      <c r="E91" s="31">
        <f t="shared" si="1"/>
        <v>0.20771428571428574</v>
      </c>
      <c r="F91" s="22"/>
      <c r="G91" s="22"/>
    </row>
    <row r="92" spans="1:7" x14ac:dyDescent="0.35">
      <c r="A92" s="22"/>
      <c r="B92" s="29">
        <v>82</v>
      </c>
      <c r="C92" s="22"/>
      <c r="D92" s="31">
        <f t="shared" si="1"/>
        <v>0.2102857142857143</v>
      </c>
      <c r="E92" s="31">
        <f t="shared" si="1"/>
        <v>0.20685714285714288</v>
      </c>
      <c r="F92" s="22"/>
      <c r="G92" s="22"/>
    </row>
    <row r="93" spans="1:7" x14ac:dyDescent="0.35">
      <c r="A93" s="22"/>
      <c r="B93" s="29">
        <v>83</v>
      </c>
      <c r="C93" s="22"/>
      <c r="D93" s="31">
        <f t="shared" si="1"/>
        <v>0.20900000000000002</v>
      </c>
      <c r="E93" s="31">
        <f t="shared" si="1"/>
        <v>0.20600000000000002</v>
      </c>
      <c r="F93" s="22"/>
      <c r="G93" s="22"/>
    </row>
    <row r="94" spans="1:7" x14ac:dyDescent="0.35">
      <c r="A94" s="22"/>
      <c r="B94" s="29">
        <v>84</v>
      </c>
      <c r="C94" s="22"/>
      <c r="D94" s="31">
        <f t="shared" si="1"/>
        <v>0.20771428571428574</v>
      </c>
      <c r="E94" s="31">
        <f t="shared" si="1"/>
        <v>0.20514285714285715</v>
      </c>
      <c r="F94" s="22"/>
      <c r="G94" s="22"/>
    </row>
    <row r="95" spans="1:7" x14ac:dyDescent="0.35">
      <c r="A95" s="22"/>
      <c r="B95" s="29">
        <v>85</v>
      </c>
      <c r="C95" s="22"/>
      <c r="D95" s="31">
        <f t="shared" si="1"/>
        <v>0.20642857142857143</v>
      </c>
      <c r="E95" s="31">
        <f t="shared" si="1"/>
        <v>0.20428571428571429</v>
      </c>
      <c r="F95" s="22"/>
      <c r="G95" s="22"/>
    </row>
    <row r="96" spans="1:7" x14ac:dyDescent="0.35">
      <c r="A96" s="22"/>
      <c r="B96" s="29">
        <v>86</v>
      </c>
      <c r="C96" s="22"/>
      <c r="D96" s="31">
        <f t="shared" si="1"/>
        <v>0.20514285714285715</v>
      </c>
      <c r="E96" s="31">
        <f t="shared" si="1"/>
        <v>0.20342857142857143</v>
      </c>
      <c r="F96" s="22"/>
      <c r="G96" s="22"/>
    </row>
    <row r="97" spans="1:7" x14ac:dyDescent="0.35">
      <c r="A97" s="22"/>
      <c r="B97" s="29">
        <v>87</v>
      </c>
      <c r="C97" s="22"/>
      <c r="D97" s="31">
        <f t="shared" si="1"/>
        <v>0.20385714285714288</v>
      </c>
      <c r="E97" s="31">
        <f t="shared" si="1"/>
        <v>0.2025714285714286</v>
      </c>
      <c r="F97" s="22"/>
      <c r="G97" s="22"/>
    </row>
    <row r="98" spans="1:7" x14ac:dyDescent="0.35">
      <c r="A98" s="22"/>
      <c r="B98" s="29">
        <v>88</v>
      </c>
      <c r="C98" s="22"/>
      <c r="D98" s="31">
        <f t="shared" si="1"/>
        <v>0.20257142857142857</v>
      </c>
      <c r="E98" s="31">
        <f t="shared" si="1"/>
        <v>0.20171428571428573</v>
      </c>
      <c r="F98" s="22"/>
      <c r="G98" s="22"/>
    </row>
    <row r="99" spans="1:7" x14ac:dyDescent="0.35">
      <c r="A99" s="22"/>
      <c r="B99" s="29">
        <v>89</v>
      </c>
      <c r="C99" s="22"/>
      <c r="D99" s="31">
        <f t="shared" si="1"/>
        <v>0.20128571428571429</v>
      </c>
      <c r="E99" s="31">
        <f t="shared" si="1"/>
        <v>0.20085714285714287</v>
      </c>
      <c r="F99" s="22"/>
      <c r="G99" s="22"/>
    </row>
    <row r="100" spans="1:7" x14ac:dyDescent="0.35">
      <c r="A100" s="22"/>
      <c r="B100" s="29">
        <v>90</v>
      </c>
      <c r="C100" s="22"/>
      <c r="D100" s="31">
        <v>0.2</v>
      </c>
      <c r="E100" s="31">
        <v>0.2</v>
      </c>
      <c r="F100" s="22"/>
      <c r="G100" s="22"/>
    </row>
    <row r="101" spans="1:7" x14ac:dyDescent="0.35">
      <c r="A101" s="22"/>
      <c r="B101" s="29">
        <v>91</v>
      </c>
      <c r="C101" s="22"/>
      <c r="D101" s="31">
        <f>D100</f>
        <v>0.2</v>
      </c>
      <c r="E101" s="31">
        <f>E100</f>
        <v>0.2</v>
      </c>
      <c r="F101" s="22"/>
      <c r="G101" s="22"/>
    </row>
    <row r="102" spans="1:7" x14ac:dyDescent="0.35">
      <c r="A102" s="22"/>
      <c r="B102" s="29">
        <v>92</v>
      </c>
      <c r="C102" s="22"/>
      <c r="D102" s="31">
        <f t="shared" ref="D102:E160" si="2">D101</f>
        <v>0.2</v>
      </c>
      <c r="E102" s="31">
        <f t="shared" si="2"/>
        <v>0.2</v>
      </c>
      <c r="F102" s="22"/>
      <c r="G102" s="22"/>
    </row>
    <row r="103" spans="1:7" x14ac:dyDescent="0.35">
      <c r="A103" s="22"/>
      <c r="B103" s="29">
        <v>93</v>
      </c>
      <c r="C103" s="22"/>
      <c r="D103" s="31">
        <f t="shared" si="2"/>
        <v>0.2</v>
      </c>
      <c r="E103" s="31">
        <f t="shared" si="2"/>
        <v>0.2</v>
      </c>
      <c r="F103" s="22"/>
      <c r="G103" s="22"/>
    </row>
    <row r="104" spans="1:7" x14ac:dyDescent="0.35">
      <c r="A104" s="22"/>
      <c r="B104" s="29">
        <v>94</v>
      </c>
      <c r="C104" s="22"/>
      <c r="D104" s="31">
        <f t="shared" si="2"/>
        <v>0.2</v>
      </c>
      <c r="E104" s="31">
        <f t="shared" si="2"/>
        <v>0.2</v>
      </c>
      <c r="F104" s="22"/>
      <c r="G104" s="22"/>
    </row>
    <row r="105" spans="1:7" x14ac:dyDescent="0.35">
      <c r="A105" s="22"/>
      <c r="B105" s="29">
        <v>95</v>
      </c>
      <c r="C105" s="22"/>
      <c r="D105" s="31">
        <f t="shared" si="2"/>
        <v>0.2</v>
      </c>
      <c r="E105" s="31">
        <f t="shared" si="2"/>
        <v>0.2</v>
      </c>
      <c r="F105" s="22"/>
      <c r="G105" s="22"/>
    </row>
    <row r="106" spans="1:7" x14ac:dyDescent="0.35">
      <c r="A106" s="22"/>
      <c r="B106" s="29">
        <v>96</v>
      </c>
      <c r="C106" s="22"/>
      <c r="D106" s="31">
        <f t="shared" si="2"/>
        <v>0.2</v>
      </c>
      <c r="E106" s="31">
        <f t="shared" si="2"/>
        <v>0.2</v>
      </c>
      <c r="F106" s="22"/>
      <c r="G106" s="22"/>
    </row>
    <row r="107" spans="1:7" x14ac:dyDescent="0.35">
      <c r="A107" s="22"/>
      <c r="B107" s="29">
        <v>97</v>
      </c>
      <c r="C107" s="22"/>
      <c r="D107" s="31">
        <f t="shared" si="2"/>
        <v>0.2</v>
      </c>
      <c r="E107" s="31">
        <f t="shared" si="2"/>
        <v>0.2</v>
      </c>
      <c r="F107" s="22"/>
      <c r="G107" s="22"/>
    </row>
    <row r="108" spans="1:7" x14ac:dyDescent="0.35">
      <c r="A108" s="22"/>
      <c r="B108" s="29">
        <v>98</v>
      </c>
      <c r="C108" s="22"/>
      <c r="D108" s="31">
        <f t="shared" si="2"/>
        <v>0.2</v>
      </c>
      <c r="E108" s="31">
        <f t="shared" si="2"/>
        <v>0.2</v>
      </c>
      <c r="F108" s="22"/>
      <c r="G108" s="22"/>
    </row>
    <row r="109" spans="1:7" x14ac:dyDescent="0.35">
      <c r="A109" s="22"/>
      <c r="B109" s="29">
        <v>99</v>
      </c>
      <c r="C109" s="22"/>
      <c r="D109" s="31">
        <f t="shared" si="2"/>
        <v>0.2</v>
      </c>
      <c r="E109" s="31">
        <f t="shared" si="2"/>
        <v>0.2</v>
      </c>
      <c r="F109" s="22"/>
      <c r="G109" s="22"/>
    </row>
    <row r="110" spans="1:7" x14ac:dyDescent="0.35">
      <c r="A110" s="22"/>
      <c r="B110" s="29">
        <v>100</v>
      </c>
      <c r="C110" s="22"/>
      <c r="D110" s="31">
        <f t="shared" si="2"/>
        <v>0.2</v>
      </c>
      <c r="E110" s="31">
        <f t="shared" si="2"/>
        <v>0.2</v>
      </c>
      <c r="F110" s="22"/>
      <c r="G110" s="22"/>
    </row>
    <row r="111" spans="1:7" x14ac:dyDescent="0.35">
      <c r="A111" s="22"/>
      <c r="B111" s="29">
        <v>101</v>
      </c>
      <c r="C111" s="22"/>
      <c r="D111" s="31">
        <f t="shared" si="2"/>
        <v>0.2</v>
      </c>
      <c r="E111" s="31">
        <f t="shared" si="2"/>
        <v>0.2</v>
      </c>
      <c r="F111" s="22"/>
      <c r="G111" s="22"/>
    </row>
    <row r="112" spans="1:7" x14ac:dyDescent="0.35">
      <c r="A112" s="22"/>
      <c r="B112" s="29">
        <v>102</v>
      </c>
      <c r="C112" s="22"/>
      <c r="D112" s="31">
        <f t="shared" si="2"/>
        <v>0.2</v>
      </c>
      <c r="E112" s="31">
        <f t="shared" si="2"/>
        <v>0.2</v>
      </c>
      <c r="F112" s="22"/>
      <c r="G112" s="22"/>
    </row>
    <row r="113" spans="1:7" x14ac:dyDescent="0.35">
      <c r="A113" s="22"/>
      <c r="B113" s="29">
        <v>103</v>
      </c>
      <c r="C113" s="22"/>
      <c r="D113" s="31">
        <f t="shared" si="2"/>
        <v>0.2</v>
      </c>
      <c r="E113" s="31">
        <f t="shared" si="2"/>
        <v>0.2</v>
      </c>
      <c r="F113" s="22"/>
      <c r="G113" s="22"/>
    </row>
    <row r="114" spans="1:7" x14ac:dyDescent="0.35">
      <c r="A114" s="22"/>
      <c r="B114" s="29">
        <v>104</v>
      </c>
      <c r="C114" s="22"/>
      <c r="D114" s="31">
        <f t="shared" si="2"/>
        <v>0.2</v>
      </c>
      <c r="E114" s="31">
        <f t="shared" si="2"/>
        <v>0.2</v>
      </c>
      <c r="F114" s="22"/>
      <c r="G114" s="22"/>
    </row>
    <row r="115" spans="1:7" x14ac:dyDescent="0.35">
      <c r="A115" s="22"/>
      <c r="B115" s="29">
        <v>105</v>
      </c>
      <c r="C115" s="22"/>
      <c r="D115" s="31">
        <f t="shared" si="2"/>
        <v>0.2</v>
      </c>
      <c r="E115" s="31">
        <f t="shared" si="2"/>
        <v>0.2</v>
      </c>
      <c r="F115" s="22"/>
      <c r="G115" s="22"/>
    </row>
    <row r="116" spans="1:7" x14ac:dyDescent="0.35">
      <c r="A116" s="22"/>
      <c r="B116" s="29">
        <v>106</v>
      </c>
      <c r="C116" s="22"/>
      <c r="D116" s="31">
        <f t="shared" si="2"/>
        <v>0.2</v>
      </c>
      <c r="E116" s="31">
        <f t="shared" si="2"/>
        <v>0.2</v>
      </c>
      <c r="F116" s="22"/>
      <c r="G116" s="22"/>
    </row>
    <row r="117" spans="1:7" x14ac:dyDescent="0.35">
      <c r="A117" s="22"/>
      <c r="B117" s="29">
        <v>107</v>
      </c>
      <c r="C117" s="22"/>
      <c r="D117" s="31">
        <f t="shared" si="2"/>
        <v>0.2</v>
      </c>
      <c r="E117" s="31">
        <f t="shared" si="2"/>
        <v>0.2</v>
      </c>
      <c r="F117" s="22"/>
      <c r="G117" s="22"/>
    </row>
    <row r="118" spans="1:7" x14ac:dyDescent="0.35">
      <c r="A118" s="22"/>
      <c r="B118" s="29">
        <v>108</v>
      </c>
      <c r="C118" s="22"/>
      <c r="D118" s="31">
        <f t="shared" si="2"/>
        <v>0.2</v>
      </c>
      <c r="E118" s="31">
        <f t="shared" si="2"/>
        <v>0.2</v>
      </c>
      <c r="F118" s="22"/>
      <c r="G118" s="22"/>
    </row>
    <row r="119" spans="1:7" x14ac:dyDescent="0.35">
      <c r="A119" s="22"/>
      <c r="B119" s="29">
        <v>109</v>
      </c>
      <c r="C119" s="22"/>
      <c r="D119" s="31">
        <f t="shared" si="2"/>
        <v>0.2</v>
      </c>
      <c r="E119" s="31">
        <f t="shared" si="2"/>
        <v>0.2</v>
      </c>
      <c r="F119" s="22"/>
      <c r="G119" s="22"/>
    </row>
    <row r="120" spans="1:7" x14ac:dyDescent="0.35">
      <c r="A120" s="22"/>
      <c r="B120" s="29">
        <v>110</v>
      </c>
      <c r="C120" s="22"/>
      <c r="D120" s="31">
        <f t="shared" si="2"/>
        <v>0.2</v>
      </c>
      <c r="E120" s="31">
        <f t="shared" si="2"/>
        <v>0.2</v>
      </c>
      <c r="F120" s="22"/>
      <c r="G120" s="22"/>
    </row>
    <row r="121" spans="1:7" x14ac:dyDescent="0.35">
      <c r="A121" s="22"/>
      <c r="B121" s="29">
        <v>111</v>
      </c>
      <c r="C121" s="22"/>
      <c r="D121" s="31">
        <f t="shared" si="2"/>
        <v>0.2</v>
      </c>
      <c r="E121" s="31">
        <f t="shared" si="2"/>
        <v>0.2</v>
      </c>
      <c r="F121" s="22"/>
      <c r="G121" s="22"/>
    </row>
    <row r="122" spans="1:7" x14ac:dyDescent="0.35">
      <c r="A122" s="22"/>
      <c r="B122" s="29">
        <v>112</v>
      </c>
      <c r="C122" s="22"/>
      <c r="D122" s="31">
        <f t="shared" si="2"/>
        <v>0.2</v>
      </c>
      <c r="E122" s="31">
        <f t="shared" si="2"/>
        <v>0.2</v>
      </c>
      <c r="F122" s="22"/>
      <c r="G122" s="22"/>
    </row>
    <row r="123" spans="1:7" x14ac:dyDescent="0.35">
      <c r="A123" s="22"/>
      <c r="B123" s="29">
        <v>113</v>
      </c>
      <c r="C123" s="22"/>
      <c r="D123" s="31">
        <f t="shared" si="2"/>
        <v>0.2</v>
      </c>
      <c r="E123" s="31">
        <f t="shared" si="2"/>
        <v>0.2</v>
      </c>
      <c r="F123" s="22"/>
      <c r="G123" s="22"/>
    </row>
    <row r="124" spans="1:7" x14ac:dyDescent="0.35">
      <c r="A124" s="22"/>
      <c r="B124" s="29">
        <v>114</v>
      </c>
      <c r="C124" s="22"/>
      <c r="D124" s="31">
        <f t="shared" si="2"/>
        <v>0.2</v>
      </c>
      <c r="E124" s="31">
        <f t="shared" si="2"/>
        <v>0.2</v>
      </c>
      <c r="F124" s="22"/>
      <c r="G124" s="22"/>
    </row>
    <row r="125" spans="1:7" x14ac:dyDescent="0.35">
      <c r="A125" s="22"/>
      <c r="B125" s="29">
        <v>115</v>
      </c>
      <c r="C125" s="22"/>
      <c r="D125" s="31">
        <f t="shared" si="2"/>
        <v>0.2</v>
      </c>
      <c r="E125" s="31">
        <f t="shared" si="2"/>
        <v>0.2</v>
      </c>
      <c r="F125" s="22"/>
      <c r="G125" s="22"/>
    </row>
    <row r="126" spans="1:7" x14ac:dyDescent="0.35">
      <c r="A126" s="22"/>
      <c r="B126" s="29">
        <v>116</v>
      </c>
      <c r="C126" s="22"/>
      <c r="D126" s="31">
        <f t="shared" si="2"/>
        <v>0.2</v>
      </c>
      <c r="E126" s="31">
        <f t="shared" si="2"/>
        <v>0.2</v>
      </c>
      <c r="F126" s="22"/>
      <c r="G126" s="22"/>
    </row>
    <row r="127" spans="1:7" x14ac:dyDescent="0.35">
      <c r="A127" s="22"/>
      <c r="B127" s="29">
        <v>117</v>
      </c>
      <c r="C127" s="22"/>
      <c r="D127" s="31">
        <f t="shared" si="2"/>
        <v>0.2</v>
      </c>
      <c r="E127" s="31">
        <f t="shared" si="2"/>
        <v>0.2</v>
      </c>
      <c r="F127" s="22"/>
      <c r="G127" s="22"/>
    </row>
    <row r="128" spans="1:7" x14ac:dyDescent="0.35">
      <c r="A128" s="22"/>
      <c r="B128" s="29">
        <v>118</v>
      </c>
      <c r="C128" s="22"/>
      <c r="D128" s="31">
        <f t="shared" si="2"/>
        <v>0.2</v>
      </c>
      <c r="E128" s="31">
        <f t="shared" si="2"/>
        <v>0.2</v>
      </c>
      <c r="F128" s="22"/>
      <c r="G128" s="22"/>
    </row>
    <row r="129" spans="1:7" x14ac:dyDescent="0.35">
      <c r="A129" s="22"/>
      <c r="B129" s="29">
        <v>119</v>
      </c>
      <c r="C129" s="22"/>
      <c r="D129" s="31">
        <f t="shared" si="2"/>
        <v>0.2</v>
      </c>
      <c r="E129" s="31">
        <f t="shared" si="2"/>
        <v>0.2</v>
      </c>
      <c r="F129" s="22"/>
      <c r="G129" s="22"/>
    </row>
    <row r="130" spans="1:7" x14ac:dyDescent="0.35">
      <c r="A130" s="22"/>
      <c r="B130" s="29">
        <v>120</v>
      </c>
      <c r="C130" s="22"/>
      <c r="D130" s="31">
        <f t="shared" si="2"/>
        <v>0.2</v>
      </c>
      <c r="E130" s="31">
        <f t="shared" si="2"/>
        <v>0.2</v>
      </c>
      <c r="F130" s="22"/>
      <c r="G130" s="22"/>
    </row>
    <row r="131" spans="1:7" x14ac:dyDescent="0.35">
      <c r="A131" s="22"/>
      <c r="B131" s="29">
        <v>121</v>
      </c>
      <c r="C131" s="22"/>
      <c r="D131" s="31">
        <f t="shared" si="2"/>
        <v>0.2</v>
      </c>
      <c r="E131" s="31">
        <f t="shared" si="2"/>
        <v>0.2</v>
      </c>
      <c r="F131" s="22"/>
      <c r="G131" s="22"/>
    </row>
    <row r="132" spans="1:7" x14ac:dyDescent="0.35">
      <c r="A132" s="22"/>
      <c r="B132" s="29">
        <v>122</v>
      </c>
      <c r="C132" s="22"/>
      <c r="D132" s="31">
        <f t="shared" si="2"/>
        <v>0.2</v>
      </c>
      <c r="E132" s="31">
        <f t="shared" si="2"/>
        <v>0.2</v>
      </c>
      <c r="F132" s="22"/>
      <c r="G132" s="22"/>
    </row>
    <row r="133" spans="1:7" x14ac:dyDescent="0.35">
      <c r="A133" s="22"/>
      <c r="B133" s="29">
        <v>123</v>
      </c>
      <c r="C133" s="22"/>
      <c r="D133" s="31">
        <f t="shared" si="2"/>
        <v>0.2</v>
      </c>
      <c r="E133" s="31">
        <f t="shared" si="2"/>
        <v>0.2</v>
      </c>
      <c r="F133" s="22"/>
      <c r="G133" s="22"/>
    </row>
    <row r="134" spans="1:7" x14ac:dyDescent="0.35">
      <c r="A134" s="22"/>
      <c r="B134" s="29">
        <v>124</v>
      </c>
      <c r="C134" s="22"/>
      <c r="D134" s="31">
        <f t="shared" si="2"/>
        <v>0.2</v>
      </c>
      <c r="E134" s="31">
        <f t="shared" si="2"/>
        <v>0.2</v>
      </c>
      <c r="F134" s="22"/>
      <c r="G134" s="22"/>
    </row>
    <row r="135" spans="1:7" x14ac:dyDescent="0.35">
      <c r="A135" s="22"/>
      <c r="B135" s="29">
        <v>125</v>
      </c>
      <c r="C135" s="22"/>
      <c r="D135" s="31">
        <f t="shared" si="2"/>
        <v>0.2</v>
      </c>
      <c r="E135" s="31">
        <f t="shared" si="2"/>
        <v>0.2</v>
      </c>
      <c r="F135" s="22"/>
      <c r="G135" s="22"/>
    </row>
    <row r="136" spans="1:7" x14ac:dyDescent="0.35">
      <c r="A136" s="22"/>
      <c r="B136" s="29">
        <v>126</v>
      </c>
      <c r="C136" s="22"/>
      <c r="D136" s="31">
        <f t="shared" si="2"/>
        <v>0.2</v>
      </c>
      <c r="E136" s="31">
        <f t="shared" si="2"/>
        <v>0.2</v>
      </c>
      <c r="F136" s="22"/>
      <c r="G136" s="22"/>
    </row>
    <row r="137" spans="1:7" x14ac:dyDescent="0.35">
      <c r="A137" s="22"/>
      <c r="B137" s="29">
        <v>127</v>
      </c>
      <c r="C137" s="22"/>
      <c r="D137" s="31">
        <f t="shared" si="2"/>
        <v>0.2</v>
      </c>
      <c r="E137" s="31">
        <f t="shared" si="2"/>
        <v>0.2</v>
      </c>
      <c r="F137" s="22"/>
      <c r="G137" s="22"/>
    </row>
    <row r="138" spans="1:7" x14ac:dyDescent="0.35">
      <c r="A138" s="22"/>
      <c r="B138" s="29">
        <v>128</v>
      </c>
      <c r="C138" s="22"/>
      <c r="D138" s="31">
        <f t="shared" si="2"/>
        <v>0.2</v>
      </c>
      <c r="E138" s="31">
        <f t="shared" si="2"/>
        <v>0.2</v>
      </c>
      <c r="F138" s="22"/>
      <c r="G138" s="22"/>
    </row>
    <row r="139" spans="1:7" x14ac:dyDescent="0.35">
      <c r="A139" s="22"/>
      <c r="B139" s="29">
        <v>129</v>
      </c>
      <c r="C139" s="22"/>
      <c r="D139" s="31">
        <f t="shared" si="2"/>
        <v>0.2</v>
      </c>
      <c r="E139" s="31">
        <f t="shared" si="2"/>
        <v>0.2</v>
      </c>
      <c r="F139" s="22"/>
      <c r="G139" s="22"/>
    </row>
    <row r="140" spans="1:7" x14ac:dyDescent="0.35">
      <c r="A140" s="22"/>
      <c r="B140" s="29">
        <v>130</v>
      </c>
      <c r="C140" s="22"/>
      <c r="D140" s="31">
        <f t="shared" si="2"/>
        <v>0.2</v>
      </c>
      <c r="E140" s="31">
        <f t="shared" si="2"/>
        <v>0.2</v>
      </c>
      <c r="F140" s="22"/>
      <c r="G140" s="22"/>
    </row>
    <row r="141" spans="1:7" x14ac:dyDescent="0.35">
      <c r="A141" s="22"/>
      <c r="B141" s="29">
        <v>131</v>
      </c>
      <c r="C141" s="22"/>
      <c r="D141" s="31">
        <f t="shared" si="2"/>
        <v>0.2</v>
      </c>
      <c r="E141" s="31">
        <f t="shared" si="2"/>
        <v>0.2</v>
      </c>
      <c r="F141" s="22"/>
      <c r="G141" s="22"/>
    </row>
    <row r="142" spans="1:7" x14ac:dyDescent="0.35">
      <c r="A142" s="22"/>
      <c r="B142" s="29">
        <v>132</v>
      </c>
      <c r="C142" s="22"/>
      <c r="D142" s="31">
        <f t="shared" si="2"/>
        <v>0.2</v>
      </c>
      <c r="E142" s="31">
        <f t="shared" si="2"/>
        <v>0.2</v>
      </c>
      <c r="F142" s="22"/>
      <c r="G142" s="22"/>
    </row>
    <row r="143" spans="1:7" x14ac:dyDescent="0.35">
      <c r="A143" s="22"/>
      <c r="B143" s="29">
        <v>133</v>
      </c>
      <c r="C143" s="22"/>
      <c r="D143" s="31">
        <f t="shared" si="2"/>
        <v>0.2</v>
      </c>
      <c r="E143" s="31">
        <f t="shared" si="2"/>
        <v>0.2</v>
      </c>
      <c r="F143" s="22"/>
      <c r="G143" s="22"/>
    </row>
    <row r="144" spans="1:7" x14ac:dyDescent="0.35">
      <c r="A144" s="22"/>
      <c r="B144" s="29">
        <v>134</v>
      </c>
      <c r="C144" s="22"/>
      <c r="D144" s="31">
        <f t="shared" si="2"/>
        <v>0.2</v>
      </c>
      <c r="E144" s="31">
        <f t="shared" si="2"/>
        <v>0.2</v>
      </c>
      <c r="F144" s="22"/>
      <c r="G144" s="22"/>
    </row>
    <row r="145" spans="1:7" x14ac:dyDescent="0.35">
      <c r="A145" s="22"/>
      <c r="B145" s="29">
        <v>135</v>
      </c>
      <c r="C145" s="22"/>
      <c r="D145" s="31">
        <f t="shared" si="2"/>
        <v>0.2</v>
      </c>
      <c r="E145" s="31">
        <f t="shared" si="2"/>
        <v>0.2</v>
      </c>
      <c r="F145" s="22"/>
      <c r="G145" s="22"/>
    </row>
    <row r="146" spans="1:7" x14ac:dyDescent="0.35">
      <c r="A146" s="22"/>
      <c r="B146" s="29">
        <v>136</v>
      </c>
      <c r="C146" s="22"/>
      <c r="D146" s="31">
        <f t="shared" si="2"/>
        <v>0.2</v>
      </c>
      <c r="E146" s="31">
        <f t="shared" si="2"/>
        <v>0.2</v>
      </c>
      <c r="F146" s="22"/>
      <c r="G146" s="22"/>
    </row>
    <row r="147" spans="1:7" x14ac:dyDescent="0.35">
      <c r="A147" s="22"/>
      <c r="B147" s="29">
        <v>137</v>
      </c>
      <c r="C147" s="22"/>
      <c r="D147" s="31">
        <f t="shared" si="2"/>
        <v>0.2</v>
      </c>
      <c r="E147" s="31">
        <f t="shared" si="2"/>
        <v>0.2</v>
      </c>
      <c r="F147" s="22"/>
      <c r="G147" s="22"/>
    </row>
    <row r="148" spans="1:7" x14ac:dyDescent="0.35">
      <c r="A148" s="22"/>
      <c r="B148" s="29">
        <v>138</v>
      </c>
      <c r="C148" s="22"/>
      <c r="D148" s="31">
        <f t="shared" si="2"/>
        <v>0.2</v>
      </c>
      <c r="E148" s="31">
        <f t="shared" si="2"/>
        <v>0.2</v>
      </c>
      <c r="F148" s="22"/>
      <c r="G148" s="22"/>
    </row>
    <row r="149" spans="1:7" x14ac:dyDescent="0.35">
      <c r="A149" s="22"/>
      <c r="B149" s="29">
        <v>139</v>
      </c>
      <c r="C149" s="22"/>
      <c r="D149" s="31">
        <f t="shared" si="2"/>
        <v>0.2</v>
      </c>
      <c r="E149" s="31">
        <f t="shared" si="2"/>
        <v>0.2</v>
      </c>
      <c r="F149" s="22"/>
      <c r="G149" s="22"/>
    </row>
    <row r="150" spans="1:7" x14ac:dyDescent="0.35">
      <c r="A150" s="22"/>
      <c r="B150" s="29">
        <v>140</v>
      </c>
      <c r="C150" s="22"/>
      <c r="D150" s="31">
        <f t="shared" si="2"/>
        <v>0.2</v>
      </c>
      <c r="E150" s="31">
        <f t="shared" si="2"/>
        <v>0.2</v>
      </c>
      <c r="F150" s="22"/>
      <c r="G150" s="22"/>
    </row>
    <row r="151" spans="1:7" x14ac:dyDescent="0.35">
      <c r="A151" s="22"/>
      <c r="B151" s="29">
        <v>141</v>
      </c>
      <c r="C151" s="22"/>
      <c r="D151" s="31">
        <f t="shared" si="2"/>
        <v>0.2</v>
      </c>
      <c r="E151" s="31">
        <f t="shared" si="2"/>
        <v>0.2</v>
      </c>
      <c r="F151" s="22"/>
      <c r="G151" s="22"/>
    </row>
    <row r="152" spans="1:7" x14ac:dyDescent="0.35">
      <c r="A152" s="22"/>
      <c r="B152" s="29">
        <v>142</v>
      </c>
      <c r="C152" s="22"/>
      <c r="D152" s="31">
        <f t="shared" si="2"/>
        <v>0.2</v>
      </c>
      <c r="E152" s="31">
        <f t="shared" si="2"/>
        <v>0.2</v>
      </c>
      <c r="F152" s="22"/>
      <c r="G152" s="22"/>
    </row>
    <row r="153" spans="1:7" x14ac:dyDescent="0.35">
      <c r="A153" s="22"/>
      <c r="B153" s="29">
        <v>143</v>
      </c>
      <c r="C153" s="22"/>
      <c r="D153" s="31">
        <f t="shared" si="2"/>
        <v>0.2</v>
      </c>
      <c r="E153" s="31">
        <f t="shared" si="2"/>
        <v>0.2</v>
      </c>
      <c r="F153" s="22"/>
      <c r="G153" s="22"/>
    </row>
    <row r="154" spans="1:7" x14ac:dyDescent="0.35">
      <c r="A154" s="22"/>
      <c r="B154" s="29">
        <v>144</v>
      </c>
      <c r="C154" s="22"/>
      <c r="D154" s="31">
        <f t="shared" si="2"/>
        <v>0.2</v>
      </c>
      <c r="E154" s="31">
        <f t="shared" si="2"/>
        <v>0.2</v>
      </c>
      <c r="F154" s="22"/>
      <c r="G154" s="22"/>
    </row>
    <row r="155" spans="1:7" x14ac:dyDescent="0.35">
      <c r="A155" s="22"/>
      <c r="B155" s="29">
        <v>145</v>
      </c>
      <c r="C155" s="22"/>
      <c r="D155" s="31">
        <f t="shared" si="2"/>
        <v>0.2</v>
      </c>
      <c r="E155" s="31">
        <f t="shared" si="2"/>
        <v>0.2</v>
      </c>
      <c r="F155" s="22"/>
      <c r="G155" s="22"/>
    </row>
    <row r="156" spans="1:7" x14ac:dyDescent="0.35">
      <c r="A156" s="22"/>
      <c r="B156" s="29">
        <v>146</v>
      </c>
      <c r="C156" s="22"/>
      <c r="D156" s="31">
        <f t="shared" si="2"/>
        <v>0.2</v>
      </c>
      <c r="E156" s="31">
        <f t="shared" si="2"/>
        <v>0.2</v>
      </c>
      <c r="F156" s="22"/>
      <c r="G156" s="22"/>
    </row>
    <row r="157" spans="1:7" x14ac:dyDescent="0.35">
      <c r="A157" s="22"/>
      <c r="B157" s="29">
        <v>147</v>
      </c>
      <c r="C157" s="22"/>
      <c r="D157" s="31">
        <f t="shared" si="2"/>
        <v>0.2</v>
      </c>
      <c r="E157" s="31">
        <f t="shared" si="2"/>
        <v>0.2</v>
      </c>
      <c r="F157" s="22"/>
      <c r="G157" s="22"/>
    </row>
    <row r="158" spans="1:7" x14ac:dyDescent="0.35">
      <c r="A158" s="22"/>
      <c r="B158" s="29">
        <v>148</v>
      </c>
      <c r="C158" s="22"/>
      <c r="D158" s="31">
        <f t="shared" si="2"/>
        <v>0.2</v>
      </c>
      <c r="E158" s="31">
        <f t="shared" si="2"/>
        <v>0.2</v>
      </c>
      <c r="F158" s="22"/>
      <c r="G158" s="22"/>
    </row>
    <row r="159" spans="1:7" x14ac:dyDescent="0.35">
      <c r="A159" s="22"/>
      <c r="B159" s="29">
        <v>149</v>
      </c>
      <c r="C159" s="22"/>
      <c r="D159" s="31">
        <f t="shared" si="2"/>
        <v>0.2</v>
      </c>
      <c r="E159" s="31">
        <f t="shared" si="2"/>
        <v>0.2</v>
      </c>
      <c r="F159" s="22"/>
      <c r="G159" s="22"/>
    </row>
    <row r="160" spans="1:7" x14ac:dyDescent="0.35">
      <c r="A160" s="22"/>
      <c r="B160" s="32">
        <v>150</v>
      </c>
      <c r="C160" s="22"/>
      <c r="D160" s="33">
        <f t="shared" si="2"/>
        <v>0.2</v>
      </c>
      <c r="E160" s="33">
        <f t="shared" si="2"/>
        <v>0.2</v>
      </c>
      <c r="F160" s="22"/>
      <c r="G160" s="22"/>
    </row>
    <row r="161" spans="1:7" x14ac:dyDescent="0.35">
      <c r="A161" s="22"/>
      <c r="B161" s="23"/>
      <c r="C161" s="22"/>
      <c r="D161" s="24"/>
      <c r="E161" s="24"/>
      <c r="F161" s="22"/>
      <c r="G161" s="22"/>
    </row>
    <row r="162" spans="1:7" x14ac:dyDescent="0.35">
      <c r="A162" s="22"/>
      <c r="B162" s="23"/>
      <c r="C162" s="22"/>
      <c r="D162" s="24"/>
      <c r="E162" s="24"/>
      <c r="F162" s="22"/>
      <c r="G162" s="22"/>
    </row>
    <row r="163" spans="1:7" x14ac:dyDescent="0.35">
      <c r="A163" s="22"/>
      <c r="B163" s="23"/>
      <c r="C163" s="22"/>
      <c r="D163" s="24"/>
      <c r="E163" s="24"/>
      <c r="F163" s="22"/>
      <c r="G163" s="22"/>
    </row>
    <row r="164" spans="1:7" x14ac:dyDescent="0.35">
      <c r="A164" s="22"/>
      <c r="B164" s="23"/>
      <c r="C164" s="22"/>
      <c r="D164" s="24"/>
      <c r="E164" s="24"/>
      <c r="F164" s="22"/>
      <c r="G164" s="22"/>
    </row>
    <row r="165" spans="1:7" x14ac:dyDescent="0.35">
      <c r="A165" s="22"/>
      <c r="B165" s="23"/>
      <c r="C165" s="22"/>
      <c r="D165" s="24"/>
      <c r="E165" s="24"/>
      <c r="F165" s="22"/>
      <c r="G165" s="22"/>
    </row>
    <row r="166" spans="1:7" x14ac:dyDescent="0.35">
      <c r="A166" s="22"/>
      <c r="B166" s="23"/>
      <c r="C166" s="22"/>
      <c r="D166" s="24"/>
      <c r="E166" s="24"/>
      <c r="F166" s="22"/>
      <c r="G166" s="22"/>
    </row>
    <row r="167" spans="1:7" x14ac:dyDescent="0.35">
      <c r="A167" s="22"/>
      <c r="B167" s="23"/>
      <c r="C167" s="22"/>
      <c r="D167" s="24"/>
      <c r="E167" s="24"/>
      <c r="F167" s="22"/>
      <c r="G167" s="22"/>
    </row>
    <row r="168" spans="1:7" x14ac:dyDescent="0.35">
      <c r="A168" s="22"/>
      <c r="B168" s="23"/>
      <c r="C168" s="22"/>
      <c r="D168" s="24"/>
      <c r="E168" s="24"/>
      <c r="F168" s="22"/>
      <c r="G168" s="22"/>
    </row>
    <row r="169" spans="1:7" x14ac:dyDescent="0.35">
      <c r="A169" s="22"/>
      <c r="B169" s="23"/>
      <c r="C169" s="22"/>
      <c r="D169" s="24"/>
      <c r="E169" s="24"/>
      <c r="F169" s="22"/>
      <c r="G169" s="22"/>
    </row>
    <row r="170" spans="1:7" x14ac:dyDescent="0.35">
      <c r="A170" s="22"/>
      <c r="B170" s="23"/>
      <c r="C170" s="22"/>
      <c r="D170" s="24"/>
      <c r="E170" s="24"/>
      <c r="F170" s="22"/>
      <c r="G170" s="22"/>
    </row>
  </sheetData>
  <sheetProtection algorithmName="SHA-512" hashValue="k1PYBLOBsxhwHBKuEA1Ec0HqjTH96KAYL9gUvAkHu3isRhy+3QvsDAZyhUoTwwMgVbHTQ+HJkjr4gaQ2gnBLMA==" saltValue="Nzu312EkujLxInykYWlWWg=="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Trice, James</cp:lastModifiedBy>
  <dcterms:created xsi:type="dcterms:W3CDTF">2013-08-28T07:56:19Z</dcterms:created>
  <dcterms:modified xsi:type="dcterms:W3CDTF">2026-06-02T15:28:24Z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02e9f1-b288-4544-b5bd-db09232c33a2_Enabled">
    <vt:lpwstr>True</vt:lpwstr>
  </property>
  <property fmtid="{D5CDD505-2E9C-101B-9397-08002B2CF9AE}" pid="3" name="MSIP_Label_7002e9f1-b288-4544-b5bd-db09232c33a2_SiteId">
    <vt:lpwstr>4b845bdd-4872-4d8c-8b5e-077db08774cc</vt:lpwstr>
  </property>
  <property fmtid="{D5CDD505-2E9C-101B-9397-08002B2CF9AE}" pid="4" name="MSIP_Label_7002e9f1-b288-4544-b5bd-db09232c33a2_SetDate">
    <vt:lpwstr>2026-06-03T13:14:53Z</vt:lpwstr>
  </property>
  <property fmtid="{D5CDD505-2E9C-101B-9397-08002B2CF9AE}" pid="5" name="MSIP_Label_7002e9f1-b288-4544-b5bd-db09232c33a2_Name">
    <vt:lpwstr>Official Amber \ Amber Confidential Information Collection</vt:lpwstr>
  </property>
  <property fmtid="{D5CDD505-2E9C-101B-9397-08002B2CF9AE}" pid="6" name="MSIP_Label_7002e9f1-b288-4544-b5bd-db09232c33a2_ActionId">
    <vt:lpwstr>11c81c32-a1c3-49a6-ab30-90f3cee1b675</vt:lpwstr>
  </property>
  <property fmtid="{D5CDD505-2E9C-101B-9397-08002B2CF9AE}" pid="7" name="MSIP_Label_7002e9f1-b288-4544-b5bd-db09232c33a2_Removed">
    <vt:lpwstr>False</vt:lpwstr>
  </property>
  <property fmtid="{D5CDD505-2E9C-101B-9397-08002B2CF9AE}" pid="8" name="MSIP_Label_7002e9f1-b288-4544-b5bd-db09232c33a2_Parent">
    <vt:lpwstr>e51dfbd8-2b9d-4556-a2a3-42b035fef2cc</vt:lpwstr>
  </property>
  <property fmtid="{D5CDD505-2E9C-101B-9397-08002B2CF9AE}" pid="9" name="MSIP_Label_7002e9f1-b288-4544-b5bd-db09232c33a2_Extended_MSFT_Method">
    <vt:lpwstr>Standard</vt:lpwstr>
  </property>
  <property fmtid="{D5CDD505-2E9C-101B-9397-08002B2CF9AE}" pid="10" name="MSIP_Label_e51dfbd8-2b9d-4556-a2a3-42b035fef2cc_Enabled">
    <vt:lpwstr>True</vt:lpwstr>
  </property>
  <property fmtid="{D5CDD505-2E9C-101B-9397-08002B2CF9AE}" pid="11" name="MSIP_Label_e51dfbd8-2b9d-4556-a2a3-42b035fef2cc_SiteId">
    <vt:lpwstr>4b845bdd-4872-4d8c-8b5e-077db08774cc</vt:lpwstr>
  </property>
  <property fmtid="{D5CDD505-2E9C-101B-9397-08002B2CF9AE}" pid="12" name="MSIP_Label_e51dfbd8-2b9d-4556-a2a3-42b035fef2cc_SetDate">
    <vt:lpwstr>2026-06-03T13:14:53Z</vt:lpwstr>
  </property>
  <property fmtid="{D5CDD505-2E9C-101B-9397-08002B2CF9AE}" pid="13" name="MSIP_Label_e51dfbd8-2b9d-4556-a2a3-42b035fef2cc_Name">
    <vt:lpwstr>Official Amber</vt:lpwstr>
  </property>
  <property fmtid="{D5CDD505-2E9C-101B-9397-08002B2CF9AE}" pid="14" name="MSIP_Label_e51dfbd8-2b9d-4556-a2a3-42b035fef2cc_ActionId">
    <vt:lpwstr>83f7bb76-7e69-4c78-a695-e97245563fca</vt:lpwstr>
  </property>
  <property fmtid="{D5CDD505-2E9C-101B-9397-08002B2CF9AE}" pid="15" name="MSIP_Label_e51dfbd8-2b9d-4556-a2a3-42b035fef2cc_Extended_MSFT_Method">
    <vt:lpwstr>Standard</vt:lpwstr>
  </property>
  <property fmtid="{D5CDD505-2E9C-101B-9397-08002B2CF9AE}" pid="16" name="Sensitivity">
    <vt:lpwstr>Official Amber \ Amber Confidential Information Collection Official Amber</vt:lpwstr>
  </property>
  <property fmtid="{D5CDD505-2E9C-101B-9397-08002B2CF9AE}" pid="17" name="_AdHocReviewCycleID">
    <vt:i4>184899395</vt:i4>
  </property>
  <property fmtid="{D5CDD505-2E9C-101B-9397-08002B2CF9AE}" pid="18" name="_NewReviewCycle">
    <vt:lpwstr/>
  </property>
  <property fmtid="{D5CDD505-2E9C-101B-9397-08002B2CF9AE}" pid="19" name="_EmailSubject">
    <vt:lpwstr>For publication Monday (8-6-26) WHEN APPROVED please: Monthly update to SII tech information page</vt:lpwstr>
  </property>
  <property fmtid="{D5CDD505-2E9C-101B-9397-08002B2CF9AE}" pid="20" name="_AuthorEmail">
    <vt:lpwstr>James.Trice@bankofengland.co.uk</vt:lpwstr>
  </property>
  <property fmtid="{D5CDD505-2E9C-101B-9397-08002B2CF9AE}" pid="21" name="_AuthorEmailDisplayName">
    <vt:lpwstr>Trice, James</vt:lpwstr>
  </property>
</Properties>
</file>