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25" yWindow="65521" windowWidth="13860" windowHeight="12240" tabRatio="949" activeTab="0"/>
  </bookViews>
  <sheets>
    <sheet name="Table A" sheetId="1" r:id="rId1"/>
    <sheet name="Table B" sheetId="2" r:id="rId2"/>
  </sheets>
  <externalReferences>
    <externalReference r:id="rId5"/>
    <externalReference r:id="rId6"/>
  </externalReferences>
  <definedNames>
    <definedName name="CommercialPaper">OFFSET('[1]Chart data'!$E$3,1,0,COUNTA('[1]Chart data'!$E:$E)-1)</definedName>
    <definedName name="GrossBonds">OFFSET(#REF!,COUNT(#REF!)-15,2,15,1)</definedName>
    <definedName name="GrossCP">OFFSET(#REF!,COUNT(#REF!)-15,3,15,1)</definedName>
    <definedName name="GrossLabels">OFFSET(#REF!,COUNT(#REF!)-15,0,15,1)</definedName>
    <definedName name="GrossShares">OFFSET(#REF!,COUNT(#REF!)-15,1,15,1)</definedName>
    <definedName name="Labels">OFFSET('[1]Chart data'!$B$3,1,0,COUNTA('[1]Chart data'!$B:$B))</definedName>
    <definedName name="NetBonds">OFFSET(#REF!,COUNT(#REF!)-15,2,15,1)</definedName>
    <definedName name="NetCapitalIssuance">OFFSET('[1]Chart data'!$F$3,1,0,COUNTA('[1]Chart data'!$F:$F)-2)</definedName>
    <definedName name="NetCP">OFFSET(#REF!,COUNT(#REF!)-15,3,15,1)</definedName>
    <definedName name="NetLabels">OFFSET(#REF!,COUNT(#REF!)-15,0,15,1)</definedName>
    <definedName name="NetShares">OFFSET(#REF!,COUNT(#REF!)-15,1,15,1)</definedName>
    <definedName name="OrdinaryShares">OFFSET('[1]Chart data'!$D$3,1,0,COUNTA('[1]Chart data'!$D:$D)-1)</definedName>
    <definedName name="_xlnm.Print_Area" localSheetId="0">'Table A'!$A$1:$K$18</definedName>
    <definedName name="_xlnm.Print_Area" localSheetId="1">'Table B'!$A$1:$K$18</definedName>
    <definedName name="StandAloneAndProgrammeBonds">OFFSET('[1]Chart data'!$C$3,1,0,COUNTA('[1]Chart data'!$C:$C)-1)</definedName>
    <definedName name="TableAdata" localSheetId="1">#REF!</definedName>
    <definedName name="TableAdata">#REF!</definedName>
    <definedName name="TableBdata" localSheetId="1">#REF!</definedName>
    <definedName name="TableBdata">#REF!</definedName>
    <definedName name="TableCdata" localSheetId="1">#REF!,#REF!</definedName>
    <definedName name="TableCdata">#REF!,#REF!</definedName>
    <definedName name="TableDdata" localSheetId="1">#REF!,#REF!</definedName>
    <definedName name="TableDdata">#REF!,#REF!</definedName>
    <definedName name="TableEdata" localSheetId="1">#REF!</definedName>
    <definedName name="TableEdata">#REF!</definedName>
    <definedName name="TableFdata" localSheetId="1">#REF!,#REF!</definedName>
    <definedName name="TableFdata">#REF!,#REF!</definedName>
  </definedNames>
  <calcPr fullCalcOnLoad="1"/>
</workbook>
</file>

<file path=xl/sharedStrings.xml><?xml version="1.0" encoding="utf-8"?>
<sst xmlns="http://schemas.openxmlformats.org/spreadsheetml/2006/main" count="46" uniqueCount="36">
  <si>
    <t>Shares</t>
  </si>
  <si>
    <t>Bonds</t>
  </si>
  <si>
    <t>CP</t>
  </si>
  <si>
    <t>Total</t>
  </si>
  <si>
    <t>MFI</t>
  </si>
  <si>
    <t>Other</t>
  </si>
  <si>
    <t>OFC</t>
  </si>
  <si>
    <t>Table A: Gross capital issuance by UK residents (all currencies)</t>
  </si>
  <si>
    <t>Not seasonally adjusted</t>
  </si>
  <si>
    <t>Gross issues by instrument</t>
  </si>
  <si>
    <t>Gross issues by sector</t>
  </si>
  <si>
    <t>PNFC</t>
  </si>
  <si>
    <t>Table B: Net capital issuance by UK residents (all currencies)</t>
  </si>
  <si>
    <t>Net issues by instrument</t>
  </si>
  <si>
    <t>Net issues by sector</t>
  </si>
  <si>
    <t>B33K</t>
  </si>
  <si>
    <t>B66I</t>
  </si>
  <si>
    <t>B36K</t>
  </si>
  <si>
    <t>B22K</t>
  </si>
  <si>
    <t>B69I</t>
  </si>
  <si>
    <t>B72I</t>
  </si>
  <si>
    <t>B73I</t>
  </si>
  <si>
    <t>B3E9</t>
  </si>
  <si>
    <t>B35K</t>
  </si>
  <si>
    <t>B68I</t>
  </si>
  <si>
    <t>B38K</t>
  </si>
  <si>
    <t>B24K</t>
  </si>
  <si>
    <t>B79I</t>
  </si>
  <si>
    <t>B83I</t>
  </si>
  <si>
    <t>B3EB</t>
  </si>
  <si>
    <t>B64M</t>
  </si>
  <si>
    <t>Sterling billions</t>
  </si>
  <si>
    <t>Aug</t>
  </si>
  <si>
    <t>Sep</t>
  </si>
  <si>
    <t>2015 Jul</t>
  </si>
  <si>
    <t>Oct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</si>
</sst>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;\-0.0;\-"/>
    <numFmt numFmtId="166" formatCode="mmm"/>
    <numFmt numFmtId="167" formatCode="0\ 00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B81C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7B81C1"/>
      </bottom>
    </border>
    <border>
      <left/>
      <right/>
      <top style="thin">
        <color rgb="FF7B81C1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59" applyFont="1" applyFill="1" applyBorder="1">
      <alignment/>
      <protection/>
    </xf>
    <xf numFmtId="0" fontId="3" fillId="33" borderId="0" xfId="59" applyFont="1" applyFill="1" applyBorder="1">
      <alignment/>
      <protection/>
    </xf>
    <xf numFmtId="0" fontId="2" fillId="33" borderId="0" xfId="59" applyFont="1" applyFill="1">
      <alignment/>
      <protection/>
    </xf>
    <xf numFmtId="0" fontId="3" fillId="33" borderId="0" xfId="59" applyFont="1" applyFill="1" applyBorder="1" applyAlignment="1">
      <alignment horizontal="right" vertical="center"/>
      <protection/>
    </xf>
    <xf numFmtId="0" fontId="2" fillId="33" borderId="0" xfId="59" applyFont="1" applyFill="1" applyBorder="1" applyAlignment="1">
      <alignment horizontal="right"/>
      <protection/>
    </xf>
    <xf numFmtId="0" fontId="2" fillId="33" borderId="0" xfId="59" applyFont="1" applyFill="1" applyBorder="1" applyAlignment="1">
      <alignment/>
      <protection/>
    </xf>
    <xf numFmtId="0" fontId="2" fillId="33" borderId="0" xfId="59" applyFont="1" applyFill="1" applyAlignment="1">
      <alignment horizontal="right"/>
      <protection/>
    </xf>
    <xf numFmtId="0" fontId="4" fillId="33" borderId="0" xfId="59" applyFont="1" applyFill="1" applyBorder="1" applyAlignment="1">
      <alignment horizontal="right" wrapText="1"/>
      <protection/>
    </xf>
    <xf numFmtId="0" fontId="2" fillId="33" borderId="0" xfId="59" applyFont="1" applyFill="1" applyAlignment="1">
      <alignment/>
      <protection/>
    </xf>
    <xf numFmtId="0" fontId="2" fillId="33" borderId="10" xfId="59" applyFont="1" applyFill="1" applyBorder="1" applyAlignment="1">
      <alignment/>
      <protection/>
    </xf>
    <xf numFmtId="0" fontId="2" fillId="33" borderId="11" xfId="59" applyFont="1" applyFill="1" applyBorder="1" applyAlignment="1">
      <alignment/>
      <protection/>
    </xf>
    <xf numFmtId="0" fontId="5" fillId="33" borderId="0" xfId="59" applyFont="1" applyFill="1" applyBorder="1">
      <alignment/>
      <protection/>
    </xf>
    <xf numFmtId="0" fontId="5" fillId="33" borderId="0" xfId="59" applyFont="1" applyFill="1" applyBorder="1" applyAlignment="1">
      <alignment horizontal="right"/>
      <protection/>
    </xf>
    <xf numFmtId="0" fontId="44" fillId="33" borderId="0" xfId="59" applyFont="1" applyFill="1" applyAlignment="1">
      <alignment horizontal="right" vertical="center" wrapText="1"/>
      <protection/>
    </xf>
    <xf numFmtId="164" fontId="2" fillId="33" borderId="0" xfId="59" applyNumberFormat="1" applyFont="1" applyFill="1" applyAlignment="1">
      <alignment horizontal="right"/>
      <protection/>
    </xf>
    <xf numFmtId="164" fontId="2" fillId="33" borderId="0" xfId="59" applyNumberFormat="1" applyFont="1" applyFill="1" applyBorder="1" applyAlignment="1">
      <alignment horizontal="right"/>
      <protection/>
    </xf>
    <xf numFmtId="0" fontId="2" fillId="33" borderId="0" xfId="59" applyFont="1" applyFill="1" applyBorder="1" applyAlignment="1">
      <alignment horizontal="left"/>
      <protection/>
    </xf>
    <xf numFmtId="167" fontId="2" fillId="33" borderId="0" xfId="59" applyNumberFormat="1" applyFont="1" applyFill="1" applyBorder="1" applyAlignment="1">
      <alignment horizontal="right"/>
      <protection/>
    </xf>
    <xf numFmtId="0" fontId="4" fillId="33" borderId="0" xfId="59" applyFont="1" applyFill="1" applyAlignment="1">
      <alignment horizontal="center"/>
      <protection/>
    </xf>
    <xf numFmtId="0" fontId="2" fillId="33" borderId="0" xfId="59" applyFont="1" applyFill="1" applyAlignment="1">
      <alignment horizontal="center"/>
      <protection/>
    </xf>
    <xf numFmtId="0" fontId="3" fillId="33" borderId="0" xfId="59" applyFont="1" applyFill="1" applyBorder="1" applyAlignment="1">
      <alignment horizontal="center" vertical="center"/>
      <protection/>
    </xf>
    <xf numFmtId="165" fontId="2" fillId="33" borderId="0" xfId="59" applyNumberFormat="1" applyFont="1" applyFill="1" applyAlignment="1">
      <alignment horizontal="right"/>
      <protection/>
    </xf>
    <xf numFmtId="0" fontId="3" fillId="33" borderId="0" xfId="59" applyFont="1" applyFill="1" applyBorder="1" applyAlignment="1">
      <alignment horizontal="right"/>
      <protection/>
    </xf>
    <xf numFmtId="0" fontId="3" fillId="33" borderId="0" xfId="59" applyFont="1" applyFill="1" applyBorder="1" applyAlignment="1">
      <alignment horizontal="center" vertical="center" wrapText="1"/>
      <protection/>
    </xf>
    <xf numFmtId="166" fontId="2" fillId="33" borderId="0" xfId="59" applyNumberFormat="1" applyFont="1" applyFill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2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SD\Data\DATA\Fs\GRP\Securities\Outputs\Verification\PNFC%20No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SD\Data\DATA\Fs\GRP\Securities\Outputs\Verification\CI%20Stats%20Releas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data"/>
      <sheetName val="Total "/>
      <sheetName val="MIDAS data"/>
      <sheetName val="Note data"/>
    </sheetNames>
    <sheetDataSet>
      <sheetData sheetId="0">
        <row r="2">
          <cell r="F2" t="str">
            <v>Total</v>
          </cell>
        </row>
        <row r="3">
          <cell r="C3" t="str">
            <v>Stand Alone and Programme Bonds (All currencies)</v>
          </cell>
          <cell r="D3" t="str">
            <v>Ordinary Shares (All currencies)</v>
          </cell>
          <cell r="E3" t="str">
            <v>Commercial Paper (All currencies)</v>
          </cell>
          <cell r="F3" t="str">
            <v>Net Capital Issuance</v>
          </cell>
        </row>
        <row r="5">
          <cell r="B5" t="str">
            <v>2003 Jan</v>
          </cell>
          <cell r="C5">
            <v>-17.900000000000006</v>
          </cell>
          <cell r="D5">
            <v>-34.5</v>
          </cell>
          <cell r="E5">
            <v>972.6</v>
          </cell>
          <cell r="F5">
            <v>920.2</v>
          </cell>
        </row>
        <row r="6">
          <cell r="B6" t="str">
            <v>Feb</v>
          </cell>
          <cell r="C6">
            <v>1664.7</v>
          </cell>
          <cell r="D6">
            <v>-261.3</v>
          </cell>
          <cell r="E6">
            <v>286.7</v>
          </cell>
          <cell r="F6">
            <v>1690.1000000000001</v>
          </cell>
        </row>
        <row r="7">
          <cell r="B7" t="str">
            <v>Mar</v>
          </cell>
          <cell r="C7">
            <v>-1282.1</v>
          </cell>
          <cell r="D7">
            <v>-946.1</v>
          </cell>
          <cell r="E7">
            <v>-958.9</v>
          </cell>
          <cell r="F7">
            <v>-3187.1</v>
          </cell>
        </row>
        <row r="8">
          <cell r="B8" t="str">
            <v>Apr</v>
          </cell>
          <cell r="C8">
            <v>2915.6000000000004</v>
          </cell>
          <cell r="D8">
            <v>-112.6</v>
          </cell>
          <cell r="E8">
            <v>499</v>
          </cell>
          <cell r="F8">
            <v>3302.0000000000005</v>
          </cell>
        </row>
        <row r="9">
          <cell r="B9" t="str">
            <v>May</v>
          </cell>
          <cell r="C9">
            <v>602.9</v>
          </cell>
          <cell r="D9">
            <v>621</v>
          </cell>
          <cell r="E9">
            <v>55.099999999999994</v>
          </cell>
          <cell r="F9">
            <v>1279</v>
          </cell>
        </row>
        <row r="10">
          <cell r="B10" t="str">
            <v>June</v>
          </cell>
          <cell r="C10">
            <v>2581.1000000000004</v>
          </cell>
          <cell r="D10">
            <v>-647.5</v>
          </cell>
          <cell r="E10">
            <v>-6.699999999999989</v>
          </cell>
          <cell r="F10">
            <v>1926.9000000000003</v>
          </cell>
        </row>
        <row r="11">
          <cell r="B11" t="str">
            <v>July</v>
          </cell>
          <cell r="C11">
            <v>3657.3999999999996</v>
          </cell>
          <cell r="D11">
            <v>356.4</v>
          </cell>
          <cell r="E11">
            <v>3299.2</v>
          </cell>
          <cell r="F11">
            <v>7313</v>
          </cell>
        </row>
        <row r="12">
          <cell r="B12" t="str">
            <v>Aug</v>
          </cell>
          <cell r="C12">
            <v>461.2</v>
          </cell>
          <cell r="D12">
            <v>315</v>
          </cell>
          <cell r="E12">
            <v>-261.2</v>
          </cell>
          <cell r="F12">
            <v>515</v>
          </cell>
        </row>
        <row r="13">
          <cell r="B13" t="str">
            <v>Sep</v>
          </cell>
          <cell r="C13">
            <v>-1771.1999999999998</v>
          </cell>
          <cell r="D13">
            <v>-555.9</v>
          </cell>
          <cell r="E13">
            <v>438.4</v>
          </cell>
          <cell r="F13">
            <v>-1888.6999999999998</v>
          </cell>
        </row>
        <row r="14">
          <cell r="B14" t="str">
            <v>Oct</v>
          </cell>
          <cell r="C14">
            <v>3062.1000000000004</v>
          </cell>
          <cell r="D14">
            <v>-174.3</v>
          </cell>
          <cell r="E14">
            <v>458</v>
          </cell>
          <cell r="F14">
            <v>3345.8</v>
          </cell>
        </row>
        <row r="15">
          <cell r="B15" t="str">
            <v>Nov</v>
          </cell>
          <cell r="C15">
            <v>5469.5</v>
          </cell>
          <cell r="D15">
            <v>-233.2</v>
          </cell>
          <cell r="E15">
            <v>-358.29999999999995</v>
          </cell>
          <cell r="F15">
            <v>4878</v>
          </cell>
        </row>
        <row r="16">
          <cell r="B16" t="str">
            <v>Dec</v>
          </cell>
          <cell r="C16">
            <v>401.6</v>
          </cell>
          <cell r="D16">
            <v>139.2</v>
          </cell>
          <cell r="E16">
            <v>388.8</v>
          </cell>
          <cell r="F16">
            <v>929.5999999999999</v>
          </cell>
        </row>
        <row r="17">
          <cell r="B17" t="str">
            <v>2004 Jan</v>
          </cell>
          <cell r="C17">
            <v>-985.1</v>
          </cell>
          <cell r="D17">
            <v>671.9</v>
          </cell>
          <cell r="E17">
            <v>-1008.7</v>
          </cell>
          <cell r="F17">
            <v>-1321.9</v>
          </cell>
        </row>
        <row r="18">
          <cell r="B18" t="str">
            <v>Feb</v>
          </cell>
          <cell r="C18">
            <v>-1081.6</v>
          </cell>
          <cell r="D18">
            <v>-214.7</v>
          </cell>
          <cell r="E18">
            <v>-402.5</v>
          </cell>
          <cell r="F18">
            <v>-1698.8</v>
          </cell>
        </row>
        <row r="19">
          <cell r="B19" t="str">
            <v>Mar</v>
          </cell>
          <cell r="C19">
            <v>7954</v>
          </cell>
          <cell r="D19">
            <v>-129.7</v>
          </cell>
          <cell r="E19">
            <v>-1657.4</v>
          </cell>
          <cell r="F19">
            <v>6166.9</v>
          </cell>
        </row>
        <row r="20">
          <cell r="B20" t="str">
            <v>Apr</v>
          </cell>
          <cell r="C20">
            <v>-299.20000000000005</v>
          </cell>
          <cell r="D20">
            <v>-53.7</v>
          </cell>
          <cell r="E20">
            <v>852.1999999999999</v>
          </cell>
          <cell r="F20">
            <v>499.2999999999999</v>
          </cell>
        </row>
        <row r="21">
          <cell r="B21" t="str">
            <v>May</v>
          </cell>
          <cell r="C21">
            <v>796.6</v>
          </cell>
          <cell r="D21">
            <v>-610.2</v>
          </cell>
          <cell r="E21">
            <v>-957.5</v>
          </cell>
          <cell r="F21">
            <v>-771.1</v>
          </cell>
        </row>
        <row r="22">
          <cell r="B22" t="str">
            <v>June</v>
          </cell>
          <cell r="C22">
            <v>1055.1</v>
          </cell>
          <cell r="D22">
            <v>-977.2</v>
          </cell>
          <cell r="E22">
            <v>-892.5</v>
          </cell>
          <cell r="F22">
            <v>-814.6000000000001</v>
          </cell>
        </row>
        <row r="23">
          <cell r="B23" t="str">
            <v>July</v>
          </cell>
          <cell r="C23">
            <v>-83.80000000000001</v>
          </cell>
          <cell r="D23">
            <v>605.5</v>
          </cell>
          <cell r="E23">
            <v>509.1</v>
          </cell>
          <cell r="F23">
            <v>1030.8000000000002</v>
          </cell>
        </row>
        <row r="24">
          <cell r="B24" t="str">
            <v>Aug</v>
          </cell>
          <cell r="C24">
            <v>-59.9</v>
          </cell>
          <cell r="D24">
            <v>-723.9</v>
          </cell>
          <cell r="E24">
            <v>180.8</v>
          </cell>
          <cell r="F24">
            <v>-603</v>
          </cell>
        </row>
        <row r="25">
          <cell r="B25" t="str">
            <v>Sep</v>
          </cell>
          <cell r="C25">
            <v>857.4</v>
          </cell>
          <cell r="D25">
            <v>-1207.4</v>
          </cell>
          <cell r="E25">
            <v>355.40000000000003</v>
          </cell>
          <cell r="F25">
            <v>5.39999999999992</v>
          </cell>
        </row>
        <row r="26">
          <cell r="B26" t="str">
            <v>Oct</v>
          </cell>
          <cell r="C26">
            <v>-540</v>
          </cell>
          <cell r="D26">
            <v>-400.5</v>
          </cell>
          <cell r="E26">
            <v>-216.89999999999998</v>
          </cell>
          <cell r="F26">
            <v>-1157.4</v>
          </cell>
        </row>
        <row r="27">
          <cell r="B27" t="str">
            <v>Nov</v>
          </cell>
          <cell r="C27">
            <v>4113.4</v>
          </cell>
          <cell r="D27">
            <v>-986.8</v>
          </cell>
          <cell r="E27">
            <v>-36.3</v>
          </cell>
          <cell r="F27">
            <v>3090.2999999999993</v>
          </cell>
        </row>
        <row r="28">
          <cell r="B28" t="str">
            <v>Dec</v>
          </cell>
          <cell r="C28">
            <v>1504.4</v>
          </cell>
          <cell r="D28">
            <v>-1181.1</v>
          </cell>
          <cell r="E28">
            <v>-320.6</v>
          </cell>
          <cell r="F28">
            <v>2.700000000000159</v>
          </cell>
        </row>
        <row r="29">
          <cell r="B29" t="str">
            <v>2005 Jan</v>
          </cell>
          <cell r="C29">
            <v>264.79999999999995</v>
          </cell>
          <cell r="D29">
            <v>-868</v>
          </cell>
          <cell r="E29">
            <v>-631.1</v>
          </cell>
          <cell r="F29">
            <v>-1234.3000000000002</v>
          </cell>
        </row>
        <row r="30">
          <cell r="B30" t="str">
            <v>Feb</v>
          </cell>
          <cell r="C30">
            <v>1941.4</v>
          </cell>
          <cell r="D30">
            <v>-1070.1</v>
          </cell>
          <cell r="E30">
            <v>-670.5</v>
          </cell>
          <cell r="F30">
            <v>200.80000000000018</v>
          </cell>
        </row>
        <row r="31">
          <cell r="B31" t="str">
            <v>Mar</v>
          </cell>
          <cell r="C31">
            <v>462.5</v>
          </cell>
          <cell r="D31">
            <v>-810.1</v>
          </cell>
          <cell r="E31">
            <v>-451.5</v>
          </cell>
          <cell r="F31">
            <v>-799.1</v>
          </cell>
        </row>
        <row r="32">
          <cell r="B32" t="str">
            <v>Apr</v>
          </cell>
          <cell r="C32">
            <v>-270.3</v>
          </cell>
          <cell r="D32">
            <v>-648.5</v>
          </cell>
          <cell r="E32">
            <v>7.900000000000006</v>
          </cell>
          <cell r="F32">
            <v>-910.9</v>
          </cell>
        </row>
        <row r="33">
          <cell r="B33" t="str">
            <v>May</v>
          </cell>
          <cell r="C33">
            <v>-289</v>
          </cell>
          <cell r="D33">
            <v>-724.3</v>
          </cell>
          <cell r="E33">
            <v>-369.2</v>
          </cell>
          <cell r="F33">
            <v>-1382.5</v>
          </cell>
        </row>
        <row r="34">
          <cell r="B34" t="str">
            <v>June</v>
          </cell>
          <cell r="C34">
            <v>1144.3000000000002</v>
          </cell>
          <cell r="D34">
            <v>-535.8</v>
          </cell>
          <cell r="E34">
            <v>-703.5999999999999</v>
          </cell>
          <cell r="F34">
            <v>-95.09999999999968</v>
          </cell>
        </row>
        <row r="35">
          <cell r="B35" t="str">
            <v>July</v>
          </cell>
          <cell r="C35">
            <v>679.5999999999999</v>
          </cell>
          <cell r="D35">
            <v>-117.2</v>
          </cell>
          <cell r="E35">
            <v>-486.1</v>
          </cell>
          <cell r="F35">
            <v>76.29999999999984</v>
          </cell>
        </row>
        <row r="36">
          <cell r="B36" t="str">
            <v>Aug</v>
          </cell>
          <cell r="C36">
            <v>-245.8</v>
          </cell>
          <cell r="D36">
            <v>-2161.9</v>
          </cell>
          <cell r="E36">
            <v>44.000000000000014</v>
          </cell>
          <cell r="F36">
            <v>-2363.7000000000003</v>
          </cell>
        </row>
        <row r="37">
          <cell r="B37" t="str">
            <v>Sep</v>
          </cell>
          <cell r="C37">
            <v>848.8000000000001</v>
          </cell>
          <cell r="D37">
            <v>-1986.3</v>
          </cell>
          <cell r="E37">
            <v>-47.599999999999994</v>
          </cell>
          <cell r="F37">
            <v>-1185.1</v>
          </cell>
        </row>
        <row r="38">
          <cell r="B38" t="str">
            <v>Oct</v>
          </cell>
          <cell r="C38">
            <v>3134.8</v>
          </cell>
          <cell r="D38">
            <v>-931.9</v>
          </cell>
          <cell r="E38">
            <v>-991.9</v>
          </cell>
          <cell r="F38">
            <v>1211</v>
          </cell>
        </row>
        <row r="39">
          <cell r="B39" t="str">
            <v>Nov</v>
          </cell>
          <cell r="C39">
            <v>1792.1</v>
          </cell>
          <cell r="D39">
            <v>-2050</v>
          </cell>
          <cell r="E39">
            <v>-204.00000000000003</v>
          </cell>
          <cell r="F39">
            <v>-461.9000000000001</v>
          </cell>
        </row>
        <row r="40">
          <cell r="B40" t="str">
            <v>Dec</v>
          </cell>
          <cell r="C40">
            <v>905.8000000000001</v>
          </cell>
          <cell r="D40">
            <v>-1117.9</v>
          </cell>
          <cell r="E40">
            <v>-816.1</v>
          </cell>
          <cell r="F40">
            <v>-1028.2</v>
          </cell>
        </row>
        <row r="41">
          <cell r="B41" t="str">
            <v>2006 Jan</v>
          </cell>
          <cell r="C41">
            <v>-1144.5</v>
          </cell>
          <cell r="D41">
            <v>-1813.6</v>
          </cell>
          <cell r="E41">
            <v>999.2</v>
          </cell>
          <cell r="F41">
            <v>-1958.8999999999999</v>
          </cell>
        </row>
        <row r="42">
          <cell r="B42" t="str">
            <v>Feb</v>
          </cell>
          <cell r="C42">
            <v>1095.6</v>
          </cell>
          <cell r="D42">
            <v>-2008.9</v>
          </cell>
          <cell r="E42">
            <v>1178.9</v>
          </cell>
          <cell r="F42">
            <v>265.5999999999999</v>
          </cell>
        </row>
        <row r="43">
          <cell r="B43" t="str">
            <v>Mar</v>
          </cell>
          <cell r="C43">
            <v>1566.8000000000002</v>
          </cell>
          <cell r="D43">
            <v>-2014.7</v>
          </cell>
          <cell r="E43">
            <v>1695.9</v>
          </cell>
          <cell r="F43">
            <v>1248.0000000000002</v>
          </cell>
        </row>
        <row r="44">
          <cell r="B44" t="str">
            <v>Apr</v>
          </cell>
          <cell r="C44">
            <v>-638.9000000000001</v>
          </cell>
          <cell r="D44">
            <v>-834.3</v>
          </cell>
          <cell r="E44">
            <v>722</v>
          </cell>
          <cell r="F44">
            <v>-751.2</v>
          </cell>
        </row>
        <row r="45">
          <cell r="B45" t="str">
            <v>May</v>
          </cell>
          <cell r="C45">
            <v>561.2</v>
          </cell>
          <cell r="D45">
            <v>-1435.6</v>
          </cell>
          <cell r="E45">
            <v>372.20000000000005</v>
          </cell>
          <cell r="F45">
            <v>-502.1999999999998</v>
          </cell>
        </row>
        <row r="46">
          <cell r="B46" t="str">
            <v>June</v>
          </cell>
          <cell r="C46">
            <v>2712.8</v>
          </cell>
          <cell r="D46">
            <v>-2099.1</v>
          </cell>
          <cell r="E46">
            <v>264.5</v>
          </cell>
          <cell r="F46">
            <v>878.2000000000003</v>
          </cell>
        </row>
        <row r="47">
          <cell r="B47" t="str">
            <v>July</v>
          </cell>
          <cell r="C47">
            <v>-237.60000000000002</v>
          </cell>
          <cell r="D47">
            <v>-1836.2</v>
          </cell>
          <cell r="E47">
            <v>127.50000000000001</v>
          </cell>
          <cell r="F47">
            <v>-1946.3000000000002</v>
          </cell>
        </row>
        <row r="48">
          <cell r="B48" t="str">
            <v>Aug</v>
          </cell>
          <cell r="C48">
            <v>102.79999999999995</v>
          </cell>
          <cell r="D48">
            <v>-1600.7</v>
          </cell>
          <cell r="E48">
            <v>480.4</v>
          </cell>
          <cell r="F48">
            <v>-1017.5000000000001</v>
          </cell>
        </row>
        <row r="49">
          <cell r="B49" t="str">
            <v>Sep</v>
          </cell>
          <cell r="C49">
            <v>4915.8</v>
          </cell>
          <cell r="D49">
            <v>-1477.9</v>
          </cell>
          <cell r="E49">
            <v>-709.4</v>
          </cell>
          <cell r="F49">
            <v>2728.5</v>
          </cell>
        </row>
        <row r="50">
          <cell r="B50" t="str">
            <v>Oct</v>
          </cell>
          <cell r="C50">
            <v>-490.0999999999999</v>
          </cell>
          <cell r="D50">
            <v>1545.4</v>
          </cell>
          <cell r="E50">
            <v>237</v>
          </cell>
          <cell r="F50">
            <v>1292.3000000000002</v>
          </cell>
        </row>
        <row r="51">
          <cell r="B51" t="str">
            <v>Nov</v>
          </cell>
          <cell r="C51">
            <v>3239.3999999999996</v>
          </cell>
          <cell r="D51">
            <v>-1407.1</v>
          </cell>
          <cell r="E51">
            <v>-404.5</v>
          </cell>
          <cell r="F51">
            <v>1427.7999999999997</v>
          </cell>
        </row>
        <row r="52">
          <cell r="B52" t="str">
            <v>Dec</v>
          </cell>
          <cell r="C52">
            <v>1285.2</v>
          </cell>
          <cell r="D52">
            <v>-819.9</v>
          </cell>
          <cell r="E52">
            <v>134.3</v>
          </cell>
          <cell r="F52">
            <v>599.6000000000001</v>
          </cell>
        </row>
        <row r="53">
          <cell r="B53" t="str">
            <v>2007 Jan</v>
          </cell>
          <cell r="C53">
            <v>-542.5</v>
          </cell>
          <cell r="D53">
            <v>-328</v>
          </cell>
          <cell r="E53">
            <v>1467.2</v>
          </cell>
          <cell r="F53">
            <v>596.7</v>
          </cell>
        </row>
        <row r="54">
          <cell r="B54" t="str">
            <v>Feb</v>
          </cell>
          <cell r="C54">
            <v>1975</v>
          </cell>
          <cell r="D54">
            <v>-482.5</v>
          </cell>
          <cell r="E54">
            <v>351.59999999999997</v>
          </cell>
          <cell r="F54">
            <v>1844.1</v>
          </cell>
        </row>
        <row r="55">
          <cell r="B55" t="str">
            <v>Mar</v>
          </cell>
          <cell r="C55">
            <v>1010.3</v>
          </cell>
          <cell r="D55">
            <v>413.4</v>
          </cell>
          <cell r="E55">
            <v>-1479.2</v>
          </cell>
          <cell r="F55">
            <v>-55.50000000000023</v>
          </cell>
        </row>
        <row r="56">
          <cell r="B56" t="str">
            <v>Apr</v>
          </cell>
          <cell r="C56">
            <v>1450.7</v>
          </cell>
          <cell r="D56">
            <v>618.9</v>
          </cell>
          <cell r="E56">
            <v>-502.79999999999995</v>
          </cell>
          <cell r="F56">
            <v>1566.8</v>
          </cell>
        </row>
        <row r="57">
          <cell r="B57" t="str">
            <v>May</v>
          </cell>
          <cell r="C57">
            <v>1419</v>
          </cell>
          <cell r="D57">
            <v>463.8</v>
          </cell>
          <cell r="E57">
            <v>157.10000000000002</v>
          </cell>
          <cell r="F57">
            <v>2039.9</v>
          </cell>
        </row>
        <row r="58">
          <cell r="B58" t="str">
            <v>Jun</v>
          </cell>
          <cell r="C58">
            <v>3462.8</v>
          </cell>
          <cell r="D58">
            <v>-859.3</v>
          </cell>
          <cell r="E58">
            <v>-810.3</v>
          </cell>
          <cell r="F58">
            <v>1793.2</v>
          </cell>
        </row>
        <row r="59">
          <cell r="B59" t="str">
            <v>Jul</v>
          </cell>
          <cell r="C59">
            <v>-931.9</v>
          </cell>
          <cell r="D59">
            <v>-1200</v>
          </cell>
          <cell r="E59">
            <v>-300.79999999999995</v>
          </cell>
          <cell r="F59">
            <v>-2432.7</v>
          </cell>
        </row>
        <row r="60">
          <cell r="B60" t="str">
            <v>Aug</v>
          </cell>
          <cell r="C60">
            <v>-1108.8</v>
          </cell>
          <cell r="D60">
            <v>-2187.2</v>
          </cell>
          <cell r="E60">
            <v>-1415.7</v>
          </cell>
          <cell r="F60">
            <v>-4711.7</v>
          </cell>
        </row>
        <row r="61">
          <cell r="B61" t="str">
            <v>Sep</v>
          </cell>
          <cell r="C61">
            <v>938.4</v>
          </cell>
          <cell r="D61">
            <v>-2456.8</v>
          </cell>
          <cell r="E61">
            <v>63</v>
          </cell>
          <cell r="F61">
            <v>-1455.4</v>
          </cell>
        </row>
        <row r="62">
          <cell r="B62" t="str">
            <v>Oct</v>
          </cell>
          <cell r="C62">
            <v>-459</v>
          </cell>
          <cell r="D62">
            <v>-1865.3</v>
          </cell>
          <cell r="E62">
            <v>1093.7</v>
          </cell>
          <cell r="F62">
            <v>-1230.6000000000001</v>
          </cell>
        </row>
        <row r="63">
          <cell r="B63" t="str">
            <v>Nov</v>
          </cell>
          <cell r="C63">
            <v>2900.7</v>
          </cell>
          <cell r="D63">
            <v>-2355.1</v>
          </cell>
          <cell r="E63">
            <v>-1044.9</v>
          </cell>
          <cell r="F63">
            <v>-499.3000000000002</v>
          </cell>
        </row>
        <row r="64">
          <cell r="B64" t="str">
            <v>Dec</v>
          </cell>
          <cell r="C64">
            <v>2938</v>
          </cell>
          <cell r="D64">
            <v>-1079.3</v>
          </cell>
          <cell r="E64">
            <v>-275.2</v>
          </cell>
          <cell r="F64">
            <v>1583.5</v>
          </cell>
        </row>
        <row r="65">
          <cell r="B65" t="str">
            <v>2008 Jan</v>
          </cell>
          <cell r="C65">
            <v>-570.1</v>
          </cell>
          <cell r="D65">
            <v>-1364.5</v>
          </cell>
          <cell r="E65">
            <v>611.2</v>
          </cell>
          <cell r="F65">
            <v>-1323.3999999999999</v>
          </cell>
        </row>
        <row r="66">
          <cell r="B66" t="str">
            <v>Feb</v>
          </cell>
          <cell r="C66">
            <v>536.1</v>
          </cell>
          <cell r="D66">
            <v>-1562.6</v>
          </cell>
          <cell r="E66">
            <v>-469.6</v>
          </cell>
          <cell r="F66">
            <v>-1496.1</v>
          </cell>
        </row>
        <row r="67">
          <cell r="B67" t="str">
            <v>Mar</v>
          </cell>
          <cell r="C67">
            <v>1194.3</v>
          </cell>
          <cell r="D67">
            <v>-1531.3</v>
          </cell>
          <cell r="E67">
            <v>-239.3</v>
          </cell>
          <cell r="F67">
            <v>-576.3</v>
          </cell>
        </row>
        <row r="68">
          <cell r="B68" t="str">
            <v>Apr</v>
          </cell>
          <cell r="C68">
            <v>282.5</v>
          </cell>
          <cell r="D68">
            <v>-1126.1</v>
          </cell>
          <cell r="E68">
            <v>95.8</v>
          </cell>
          <cell r="F68">
            <v>-747.8</v>
          </cell>
        </row>
        <row r="69">
          <cell r="B69" t="str">
            <v>May</v>
          </cell>
          <cell r="C69">
            <v>2472.6</v>
          </cell>
          <cell r="D69">
            <v>5427.2</v>
          </cell>
          <cell r="E69">
            <v>-640.9</v>
          </cell>
          <cell r="F69">
            <v>7258.9</v>
          </cell>
        </row>
        <row r="70">
          <cell r="B70" t="str">
            <v>Jun</v>
          </cell>
          <cell r="C70">
            <v>2330.1</v>
          </cell>
          <cell r="D70">
            <v>-984.5</v>
          </cell>
          <cell r="E70">
            <v>-105.8</v>
          </cell>
          <cell r="F70">
            <v>1239.8</v>
          </cell>
        </row>
        <row r="71">
          <cell r="B71" t="str">
            <v>Jul</v>
          </cell>
          <cell r="C71">
            <v>-1986.3</v>
          </cell>
          <cell r="D71">
            <v>-1203.9</v>
          </cell>
          <cell r="E71">
            <v>-701.4000000000001</v>
          </cell>
          <cell r="F71">
            <v>-3891.6</v>
          </cell>
        </row>
        <row r="72">
          <cell r="B72" t="str">
            <v>Aug</v>
          </cell>
          <cell r="C72">
            <v>-3266.2999999999997</v>
          </cell>
          <cell r="D72">
            <v>-1015.2</v>
          </cell>
          <cell r="E72">
            <v>1492.5</v>
          </cell>
          <cell r="F72">
            <v>-2789</v>
          </cell>
        </row>
        <row r="73">
          <cell r="B73" t="str">
            <v>Sep</v>
          </cell>
          <cell r="C73">
            <v>3382.5</v>
          </cell>
          <cell r="D73">
            <v>-1620</v>
          </cell>
          <cell r="E73">
            <v>-1007.4000000000001</v>
          </cell>
          <cell r="F73">
            <v>755.0999999999999</v>
          </cell>
        </row>
        <row r="74">
          <cell r="B74" t="str">
            <v>Oct</v>
          </cell>
          <cell r="C74">
            <v>612.5</v>
          </cell>
          <cell r="D74">
            <v>-201</v>
          </cell>
          <cell r="E74">
            <v>1070.8</v>
          </cell>
          <cell r="F74">
            <v>1482.3</v>
          </cell>
        </row>
        <row r="75">
          <cell r="B75" t="str">
            <v>Nov</v>
          </cell>
          <cell r="C75">
            <v>1383.7</v>
          </cell>
          <cell r="D75">
            <v>1893.8</v>
          </cell>
          <cell r="E75">
            <v>1125.9</v>
          </cell>
          <cell r="F75">
            <v>4403.4</v>
          </cell>
        </row>
        <row r="76">
          <cell r="B76" t="str">
            <v>Dec</v>
          </cell>
          <cell r="C76">
            <v>3421.3</v>
          </cell>
          <cell r="D76">
            <v>139.8</v>
          </cell>
          <cell r="E76">
            <v>-684.2</v>
          </cell>
          <cell r="F76">
            <v>2876.9000000000005</v>
          </cell>
        </row>
        <row r="77">
          <cell r="B77" t="str">
            <v>2009 Jan</v>
          </cell>
          <cell r="C77">
            <v>706.4</v>
          </cell>
          <cell r="D77">
            <v>964.5</v>
          </cell>
          <cell r="E77">
            <v>382.7</v>
          </cell>
          <cell r="F77">
            <v>2053.6</v>
          </cell>
        </row>
        <row r="78">
          <cell r="B78" t="str">
            <v>Feb</v>
          </cell>
          <cell r="C78">
            <v>4913.599999999999</v>
          </cell>
          <cell r="D78">
            <v>1128</v>
          </cell>
          <cell r="E78">
            <v>-1837</v>
          </cell>
          <cell r="F78">
            <v>4204.599999999999</v>
          </cell>
        </row>
        <row r="79">
          <cell r="B79" t="str">
            <v>Mar</v>
          </cell>
          <cell r="C79">
            <v>-5303.299999999999</v>
          </cell>
          <cell r="D79">
            <v>7183</v>
          </cell>
          <cell r="E79">
            <v>-1783.6000000000001</v>
          </cell>
          <cell r="F79">
            <v>96.10000000000059</v>
          </cell>
        </row>
        <row r="80">
          <cell r="B80" t="str">
            <v>Apr</v>
          </cell>
          <cell r="C80">
            <v>2207.2</v>
          </cell>
          <cell r="D80">
            <v>1618</v>
          </cell>
          <cell r="E80">
            <v>-707</v>
          </cell>
          <cell r="F80">
            <v>3118.2</v>
          </cell>
        </row>
        <row r="81">
          <cell r="B81" t="str">
            <v>May</v>
          </cell>
          <cell r="C81">
            <v>862.1999999999999</v>
          </cell>
          <cell r="D81">
            <v>2339.1</v>
          </cell>
          <cell r="E81">
            <v>947.6</v>
          </cell>
          <cell r="F81">
            <v>4148.9</v>
          </cell>
        </row>
        <row r="82">
          <cell r="B82" t="str">
            <v>Jun</v>
          </cell>
          <cell r="C82">
            <v>5430.8</v>
          </cell>
          <cell r="D82">
            <v>9379.6</v>
          </cell>
          <cell r="E82">
            <v>-875.5</v>
          </cell>
          <cell r="F82">
            <v>13934.900000000001</v>
          </cell>
        </row>
        <row r="83">
          <cell r="B83" t="str">
            <v>Jul</v>
          </cell>
          <cell r="C83">
            <v>1960.3000000000002</v>
          </cell>
          <cell r="D83">
            <v>2117.2</v>
          </cell>
          <cell r="E83">
            <v>-1635.9</v>
          </cell>
          <cell r="F83">
            <v>2441.6</v>
          </cell>
        </row>
        <row r="84">
          <cell r="B84" t="str">
            <v>Aug</v>
          </cell>
          <cell r="C84">
            <v>-140.10000000000002</v>
          </cell>
          <cell r="D84">
            <v>716.7</v>
          </cell>
          <cell r="E84">
            <v>-902.4000000000001</v>
          </cell>
          <cell r="F84">
            <v>-325.80000000000007</v>
          </cell>
        </row>
        <row r="85">
          <cell r="B85" t="str">
            <v>Sep</v>
          </cell>
          <cell r="C85">
            <v>1128.1</v>
          </cell>
          <cell r="D85">
            <v>226.4</v>
          </cell>
          <cell r="E85">
            <v>275.9</v>
          </cell>
          <cell r="F85">
            <v>1630.4</v>
          </cell>
        </row>
        <row r="86">
          <cell r="B86" t="str">
            <v>Oct</v>
          </cell>
          <cell r="C86">
            <v>1533.0000000000002</v>
          </cell>
          <cell r="D86">
            <v>3211.7</v>
          </cell>
          <cell r="E86">
            <v>-479.3</v>
          </cell>
          <cell r="F86">
            <v>4265.4</v>
          </cell>
        </row>
        <row r="87">
          <cell r="B87" t="str">
            <v>Nov</v>
          </cell>
          <cell r="C87">
            <v>3127.3</v>
          </cell>
          <cell r="D87">
            <v>1714.7</v>
          </cell>
          <cell r="E87">
            <v>-238.5</v>
          </cell>
          <cell r="F87">
            <v>4603.5</v>
          </cell>
        </row>
        <row r="88">
          <cell r="B88" t="str">
            <v>Dec</v>
          </cell>
          <cell r="C88">
            <v>10.899999999999977</v>
          </cell>
          <cell r="D88">
            <v>1068.1</v>
          </cell>
          <cell r="E88">
            <v>-469.2</v>
          </cell>
          <cell r="F88">
            <v>609.8</v>
          </cell>
        </row>
        <row r="89">
          <cell r="B89" t="str">
            <v>2010 Jan</v>
          </cell>
          <cell r="C89">
            <v>896.3000000000001</v>
          </cell>
          <cell r="D89">
            <v>177.6</v>
          </cell>
          <cell r="E89">
            <v>1640.3</v>
          </cell>
          <cell r="F89">
            <v>2714.2</v>
          </cell>
        </row>
        <row r="90">
          <cell r="B90" t="str">
            <v>Feb</v>
          </cell>
          <cell r="C90">
            <v>-2833.4</v>
          </cell>
          <cell r="D90">
            <v>926.4</v>
          </cell>
          <cell r="E90">
            <v>13.5</v>
          </cell>
          <cell r="F90">
            <v>-1893.5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xt Tool"/>
      <sheetName val="Gross"/>
      <sheetName val="Gross Graph"/>
      <sheetName val="Net"/>
      <sheetName val="Net Graph"/>
      <sheetName val="Table A"/>
      <sheetName val="Table B"/>
      <sheetName val="Checking worksheet"/>
      <sheetName val="Press Office"/>
    </sheetNames>
    <sheetDataSet>
      <sheetData sheetId="2">
        <row r="150">
          <cell r="G150">
            <v>12.2476</v>
          </cell>
        </row>
        <row r="151">
          <cell r="G151">
            <v>7.2578</v>
          </cell>
        </row>
        <row r="152">
          <cell r="G152">
            <v>16.5457</v>
          </cell>
        </row>
        <row r="153">
          <cell r="G153">
            <v>11.9484</v>
          </cell>
        </row>
        <row r="158">
          <cell r="C158">
            <v>1.2797</v>
          </cell>
          <cell r="D158">
            <v>16.7978</v>
          </cell>
          <cell r="E158">
            <v>9.0736</v>
          </cell>
          <cell r="F158">
            <v>27.1511</v>
          </cell>
          <cell r="G158">
            <v>12.9097</v>
          </cell>
          <cell r="H158">
            <v>8.671</v>
          </cell>
          <cell r="I158">
            <v>5.5704</v>
          </cell>
          <cell r="J158">
            <v>0</v>
          </cell>
        </row>
        <row r="159">
          <cell r="C159">
            <v>0.5366</v>
          </cell>
          <cell r="D159">
            <v>21.0437</v>
          </cell>
          <cell r="E159">
            <v>9.1109</v>
          </cell>
          <cell r="F159">
            <v>30.6912</v>
          </cell>
          <cell r="G159">
            <v>15.0263</v>
          </cell>
          <cell r="H159">
            <v>10.222</v>
          </cell>
          <cell r="I159">
            <v>4.9583</v>
          </cell>
          <cell r="J159">
            <v>0.4846</v>
          </cell>
        </row>
        <row r="160">
          <cell r="C160">
            <v>0.2308</v>
          </cell>
          <cell r="D160">
            <v>16.2909</v>
          </cell>
          <cell r="E160">
            <v>8.371</v>
          </cell>
          <cell r="F160">
            <v>24.8927</v>
          </cell>
          <cell r="G160">
            <v>10.7598</v>
          </cell>
          <cell r="H160">
            <v>11.0524</v>
          </cell>
          <cell r="I160">
            <v>3.0456</v>
          </cell>
          <cell r="J160">
            <v>0</v>
          </cell>
        </row>
        <row r="161">
          <cell r="C161">
            <v>2.0839</v>
          </cell>
          <cell r="D161">
            <v>21.3675</v>
          </cell>
          <cell r="E161">
            <v>11.6029</v>
          </cell>
          <cell r="F161">
            <v>35.0543</v>
          </cell>
          <cell r="G161">
            <v>10.4759</v>
          </cell>
          <cell r="H161">
            <v>16.6014</v>
          </cell>
          <cell r="I161">
            <v>7.5176</v>
          </cell>
          <cell r="J161">
            <v>0.4594</v>
          </cell>
        </row>
      </sheetData>
      <sheetData sheetId="4">
        <row r="150">
          <cell r="G150">
            <v>0.3029</v>
          </cell>
        </row>
        <row r="151">
          <cell r="G151">
            <v>-4.5896</v>
          </cell>
        </row>
        <row r="152">
          <cell r="G152">
            <v>-2.9164</v>
          </cell>
        </row>
        <row r="153">
          <cell r="G153">
            <v>0.1496</v>
          </cell>
        </row>
        <row r="158">
          <cell r="C158">
            <v>0.8318</v>
          </cell>
          <cell r="D158">
            <v>-2.7107</v>
          </cell>
          <cell r="E158">
            <v>-1.4729</v>
          </cell>
          <cell r="F158">
            <v>-3.3518</v>
          </cell>
          <cell r="G158">
            <v>-4.1891</v>
          </cell>
          <cell r="H158">
            <v>-1.3282</v>
          </cell>
          <cell r="I158">
            <v>2.1655</v>
          </cell>
          <cell r="J158">
            <v>0</v>
          </cell>
        </row>
        <row r="159">
          <cell r="C159">
            <v>0</v>
          </cell>
          <cell r="D159">
            <v>6.8617</v>
          </cell>
          <cell r="E159">
            <v>-1.9784</v>
          </cell>
          <cell r="F159">
            <v>4.895</v>
          </cell>
          <cell r="G159">
            <v>7.6709</v>
          </cell>
          <cell r="H159">
            <v>-3.2989</v>
          </cell>
          <cell r="I159">
            <v>0.3734</v>
          </cell>
          <cell r="J159">
            <v>0.1496</v>
          </cell>
        </row>
        <row r="160">
          <cell r="C160">
            <v>-0.0623</v>
          </cell>
          <cell r="D160">
            <v>4.8513</v>
          </cell>
          <cell r="E160">
            <v>-1.444</v>
          </cell>
          <cell r="F160">
            <v>3.345</v>
          </cell>
          <cell r="G160">
            <v>-1.9711</v>
          </cell>
          <cell r="H160">
            <v>4.2389</v>
          </cell>
          <cell r="I160">
            <v>1.0773</v>
          </cell>
          <cell r="J160">
            <v>0</v>
          </cell>
        </row>
        <row r="161">
          <cell r="C161">
            <v>1.7242</v>
          </cell>
          <cell r="D161">
            <v>-3.5479</v>
          </cell>
          <cell r="E161">
            <v>0.786</v>
          </cell>
          <cell r="F161">
            <v>-1.0377</v>
          </cell>
          <cell r="G161">
            <v>-2.5105</v>
          </cell>
          <cell r="H161">
            <v>-0.763</v>
          </cell>
          <cell r="I161">
            <v>2.2364</v>
          </cell>
          <cell r="J161">
            <v>0</v>
          </cell>
        </row>
      </sheetData>
      <sheetData sheetId="6">
        <row r="10">
          <cell r="A10" t="str">
            <v>2015 Jul</v>
          </cell>
        </row>
        <row r="11">
          <cell r="A11" t="str">
            <v>Aug</v>
          </cell>
        </row>
        <row r="12">
          <cell r="A12" t="str">
            <v>Sep</v>
          </cell>
        </row>
        <row r="13">
          <cell r="A13" t="str">
            <v>Oct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33k" TargetMode="External" /><Relationship Id="rId2" Type="http://schemas.openxmlformats.org/officeDocument/2006/relationships/hyperlink" Target="http://www.bankofengland.co.uk/boeapps/iadb/FromShowColumns.asp?Travel=NIxSSx&amp;SearchText=B66I" TargetMode="External" /><Relationship Id="rId3" Type="http://schemas.openxmlformats.org/officeDocument/2006/relationships/hyperlink" Target="http://www.bankofengland.co.uk/boeapps/iadb/FromShowColumns.asp?Travel=NIxSSx&amp;SearchText=B36K" TargetMode="External" /><Relationship Id="rId4" Type="http://schemas.openxmlformats.org/officeDocument/2006/relationships/hyperlink" Target="http://www.bankofengland.co.uk/boeapps/iadb/FromShowColumns.asp?Travel=NIxSSx&amp;SearchText=B22K" TargetMode="External" /><Relationship Id="rId5" Type="http://schemas.openxmlformats.org/officeDocument/2006/relationships/hyperlink" Target="http://www.bankofengland.co.uk/boeapps/iadb/FromShowColumns.asp?Travel=NIxSSx&amp;SearchText=B69I" TargetMode="External" /><Relationship Id="rId6" Type="http://schemas.openxmlformats.org/officeDocument/2006/relationships/hyperlink" Target="http://www.bankofengland.co.uk/boeapps/iadb/FromShowColumns.asp?Travel=NIxSSx&amp;SearchText=B72I" TargetMode="External" /><Relationship Id="rId7" Type="http://schemas.openxmlformats.org/officeDocument/2006/relationships/hyperlink" Target="http://www.bankofengland.co.uk/boeapps/iadb/FromShowColumns.asp?Travel=NIxSSx&amp;SearchText=B73I" TargetMode="External" /><Relationship Id="rId8" Type="http://schemas.openxmlformats.org/officeDocument/2006/relationships/hyperlink" Target="http://www.bankofengland.co.uk/boeapps/iadb/FromShowColumns.asp?Travel=NIxSSx&amp;SearchText=B3E9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boeapps/iadb/FromShowColumns.asp?Travel=NIxSSx&amp;SearchText=B3EB" TargetMode="External" /><Relationship Id="rId2" Type="http://schemas.openxmlformats.org/officeDocument/2006/relationships/hyperlink" Target="http://www.bankofengland.co.uk/boeapps/iadb/FromShowColumns.asp?Travel=NIxSSx&amp;SearchText=B83I" TargetMode="External" /><Relationship Id="rId3" Type="http://schemas.openxmlformats.org/officeDocument/2006/relationships/hyperlink" Target="http://www.bankofengland.co.uk/boeapps/iadb/FromShowColumns.asp?Travel=NIxSSx&amp;SearchText=B64M" TargetMode="External" /><Relationship Id="rId4" Type="http://schemas.openxmlformats.org/officeDocument/2006/relationships/hyperlink" Target="http://www.bankofengland.co.uk/boeapps/iadb/FromShowColumns.asp?Travel=NIxSSx&amp;SearchText=B79I" TargetMode="External" /><Relationship Id="rId5" Type="http://schemas.openxmlformats.org/officeDocument/2006/relationships/hyperlink" Target="http://www.bankofengland.co.uk/boeapps/iadb/FromShowColumns.asp?Travel=NIxSSx&amp;SearchText=B24K" TargetMode="External" /><Relationship Id="rId6" Type="http://schemas.openxmlformats.org/officeDocument/2006/relationships/hyperlink" Target="http://www.bankofengland.co.uk/boeapps/iadb/FromShowColumns.asp?Travel=NIxSSx&amp;SearchText=B38K" TargetMode="External" /><Relationship Id="rId7" Type="http://schemas.openxmlformats.org/officeDocument/2006/relationships/hyperlink" Target="http://www.bankofengland.co.uk/boeapps/iadb/FromShowColumns.asp?Travel=NIxSSx&amp;SearchText=B68I" TargetMode="External" /><Relationship Id="rId8" Type="http://schemas.openxmlformats.org/officeDocument/2006/relationships/hyperlink" Target="http://www.bankofengland.co.uk/boeapps/iadb/FromShowColumns.asp?Travel=NIxSSx&amp;SearchText=B35K" TargetMode="Externa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F26" sqref="F26"/>
    </sheetView>
  </sheetViews>
  <sheetFormatPr defaultColWidth="9.140625" defaultRowHeight="12.75" customHeight="1"/>
  <cols>
    <col min="1" max="1" width="8.28125" style="3" customWidth="1"/>
    <col min="2" max="2" width="0.85546875" style="3" customWidth="1"/>
    <col min="3" max="6" width="7.28125" style="3" customWidth="1"/>
    <col min="7" max="7" width="0.85546875" style="1" customWidth="1"/>
    <col min="8" max="11" width="7.28125" style="3" customWidth="1"/>
    <col min="12" max="12" width="9.140625" style="3" customWidth="1"/>
    <col min="13" max="13" width="7.28125" style="3" customWidth="1"/>
    <col min="14" max="16384" width="9.140625" style="3" customWidth="1"/>
  </cols>
  <sheetData>
    <row r="1" spans="1:11" ht="12">
      <c r="A1" s="2" t="s">
        <v>7</v>
      </c>
      <c r="B1" s="1"/>
      <c r="C1" s="1"/>
      <c r="D1" s="1"/>
      <c r="E1" s="1"/>
      <c r="F1" s="1"/>
      <c r="H1" s="1"/>
      <c r="I1" s="1"/>
      <c r="J1" s="1"/>
      <c r="K1" s="1"/>
    </row>
    <row r="2" spans="1:11" ht="12">
      <c r="A2" s="3" t="s">
        <v>31</v>
      </c>
      <c r="B2" s="1"/>
      <c r="C2" s="1"/>
      <c r="D2" s="1"/>
      <c r="E2" s="1"/>
      <c r="F2" s="1"/>
      <c r="H2" s="1"/>
      <c r="I2" s="1"/>
      <c r="J2" s="1"/>
      <c r="K2" s="1"/>
    </row>
    <row r="3" spans="1:7" ht="11.25" customHeight="1">
      <c r="A3" s="1" t="s">
        <v>8</v>
      </c>
      <c r="B3" s="1"/>
      <c r="G3" s="3"/>
    </row>
    <row r="4" spans="1:11" ht="3" customHeight="1">
      <c r="A4" s="1"/>
      <c r="B4" s="1"/>
      <c r="C4" s="4"/>
      <c r="D4" s="4"/>
      <c r="E4" s="4"/>
      <c r="F4" s="4"/>
      <c r="G4" s="5"/>
      <c r="H4" s="4"/>
      <c r="I4" s="4"/>
      <c r="J4" s="4"/>
      <c r="K4" s="4"/>
    </row>
    <row r="5" spans="1:11" ht="20.25" customHeight="1">
      <c r="A5" s="1"/>
      <c r="B5" s="1"/>
      <c r="C5" s="24" t="s">
        <v>9</v>
      </c>
      <c r="D5" s="24"/>
      <c r="E5" s="24"/>
      <c r="F5" s="24"/>
      <c r="G5" s="21"/>
      <c r="H5" s="24" t="s">
        <v>10</v>
      </c>
      <c r="I5" s="24"/>
      <c r="J5" s="24"/>
      <c r="K5" s="24"/>
    </row>
    <row r="6" spans="1:11" s="9" customFormat="1" ht="11.25" customHeight="1">
      <c r="A6" s="6"/>
      <c r="B6" s="6"/>
      <c r="C6" s="7" t="s">
        <v>0</v>
      </c>
      <c r="D6" s="7" t="s">
        <v>1</v>
      </c>
      <c r="E6" s="5" t="s">
        <v>2</v>
      </c>
      <c r="F6" s="23" t="s">
        <v>3</v>
      </c>
      <c r="G6" s="8"/>
      <c r="H6" s="7" t="s">
        <v>4</v>
      </c>
      <c r="I6" s="7" t="s">
        <v>6</v>
      </c>
      <c r="J6" s="5" t="s">
        <v>11</v>
      </c>
      <c r="K6" s="5" t="s">
        <v>5</v>
      </c>
    </row>
    <row r="7" spans="1:11" ht="2.25" customHeight="1">
      <c r="A7" s="1"/>
      <c r="B7" s="1"/>
      <c r="C7" s="6"/>
      <c r="D7" s="6"/>
      <c r="E7" s="6"/>
      <c r="F7" s="6"/>
      <c r="H7" s="6"/>
      <c r="I7" s="6"/>
      <c r="J7" s="6"/>
      <c r="K7" s="10"/>
    </row>
    <row r="8" spans="1:11" ht="2.25" customHeight="1">
      <c r="A8" s="1"/>
      <c r="B8" s="1"/>
      <c r="C8" s="11"/>
      <c r="D8" s="11"/>
      <c r="E8" s="11"/>
      <c r="F8" s="11"/>
      <c r="H8" s="11"/>
      <c r="I8" s="11"/>
      <c r="J8" s="11"/>
      <c r="K8" s="6"/>
    </row>
    <row r="9" spans="1:11" ht="12">
      <c r="A9" s="13"/>
      <c r="B9" s="12"/>
      <c r="C9" s="14" t="s">
        <v>15</v>
      </c>
      <c r="D9" s="14" t="s">
        <v>16</v>
      </c>
      <c r="E9" s="14" t="s">
        <v>17</v>
      </c>
      <c r="F9" s="14" t="s">
        <v>18</v>
      </c>
      <c r="G9" s="14"/>
      <c r="H9" s="14" t="s">
        <v>19</v>
      </c>
      <c r="I9" s="14" t="s">
        <v>20</v>
      </c>
      <c r="J9" s="14" t="s">
        <v>21</v>
      </c>
      <c r="K9" s="14" t="s">
        <v>22</v>
      </c>
    </row>
    <row r="10" spans="1:13" ht="12.75" customHeight="1">
      <c r="A10" s="7" t="s">
        <v>34</v>
      </c>
      <c r="B10" s="5"/>
      <c r="C10" s="22">
        <f>'[2]Gross'!C158</f>
        <v>1.2797</v>
      </c>
      <c r="D10" s="22">
        <f>'[2]Gross'!D158</f>
        <v>16.7978</v>
      </c>
      <c r="E10" s="22">
        <f>'[2]Gross'!E158</f>
        <v>9.0736</v>
      </c>
      <c r="F10" s="22">
        <f>'[2]Gross'!F158</f>
        <v>27.1511</v>
      </c>
      <c r="G10" s="22">
        <f>'[2]Gross'!G150</f>
        <v>12.2476</v>
      </c>
      <c r="H10" s="22">
        <f>'[2]Gross'!G158</f>
        <v>12.9097</v>
      </c>
      <c r="I10" s="22">
        <f>'[2]Gross'!H158</f>
        <v>8.671</v>
      </c>
      <c r="J10" s="22">
        <f>'[2]Gross'!I158</f>
        <v>5.5704</v>
      </c>
      <c r="K10" s="22">
        <f>'[2]Gross'!J158</f>
        <v>0</v>
      </c>
      <c r="M10" s="14"/>
    </row>
    <row r="11" spans="1:11" ht="12.75" customHeight="1">
      <c r="A11" s="7" t="s">
        <v>32</v>
      </c>
      <c r="C11" s="22">
        <f>'[2]Gross'!C159</f>
        <v>0.5366</v>
      </c>
      <c r="D11" s="22">
        <f>'[2]Gross'!D159</f>
        <v>21.0437</v>
      </c>
      <c r="E11" s="22">
        <f>'[2]Gross'!E159</f>
        <v>9.1109</v>
      </c>
      <c r="F11" s="22">
        <f>'[2]Gross'!F159</f>
        <v>30.6912</v>
      </c>
      <c r="G11" s="22">
        <f>'[2]Gross'!G151</f>
        <v>7.2578</v>
      </c>
      <c r="H11" s="22">
        <f>'[2]Gross'!G159</f>
        <v>15.0263</v>
      </c>
      <c r="I11" s="22">
        <f>'[2]Gross'!H159</f>
        <v>10.222</v>
      </c>
      <c r="J11" s="22">
        <f>'[2]Gross'!I159</f>
        <v>4.9583</v>
      </c>
      <c r="K11" s="22">
        <f>'[2]Gross'!J159</f>
        <v>0.4846</v>
      </c>
    </row>
    <row r="12" spans="1:11" ht="12.75" customHeight="1">
      <c r="A12" s="7" t="s">
        <v>33</v>
      </c>
      <c r="C12" s="22">
        <f>'[2]Gross'!C160</f>
        <v>0.2308</v>
      </c>
      <c r="D12" s="22">
        <f>'[2]Gross'!D160</f>
        <v>16.2909</v>
      </c>
      <c r="E12" s="22">
        <f>'[2]Gross'!E160</f>
        <v>8.371</v>
      </c>
      <c r="F12" s="22">
        <f>'[2]Gross'!F160</f>
        <v>24.8927</v>
      </c>
      <c r="G12" s="22">
        <f>'[2]Gross'!G152</f>
        <v>16.5457</v>
      </c>
      <c r="H12" s="22">
        <f>'[2]Gross'!G160</f>
        <v>10.7598</v>
      </c>
      <c r="I12" s="22">
        <f>'[2]Gross'!H160</f>
        <v>11.0524</v>
      </c>
      <c r="J12" s="22">
        <f>'[2]Gross'!I160</f>
        <v>3.0456</v>
      </c>
      <c r="K12" s="22">
        <f>'[2]Gross'!J160</f>
        <v>0</v>
      </c>
    </row>
    <row r="13" spans="1:11" ht="12.75" customHeight="1">
      <c r="A13" s="7" t="s">
        <v>35</v>
      </c>
      <c r="C13" s="22">
        <f>'[2]Gross'!C161</f>
        <v>2.0839</v>
      </c>
      <c r="D13" s="22">
        <f>'[2]Gross'!D161</f>
        <v>21.3675</v>
      </c>
      <c r="E13" s="22">
        <f>'[2]Gross'!E161</f>
        <v>11.6029</v>
      </c>
      <c r="F13" s="22">
        <f>'[2]Gross'!F161</f>
        <v>35.0543</v>
      </c>
      <c r="G13" s="22">
        <f>'[2]Gross'!G153</f>
        <v>11.9484</v>
      </c>
      <c r="H13" s="22">
        <f>'[2]Gross'!G161</f>
        <v>10.4759</v>
      </c>
      <c r="I13" s="22">
        <f>'[2]Gross'!H161</f>
        <v>16.6014</v>
      </c>
      <c r="J13" s="22">
        <f>'[2]Gross'!I161</f>
        <v>7.5176</v>
      </c>
      <c r="K13" s="22">
        <f>'[2]Gross'!J161</f>
        <v>0.4594</v>
      </c>
    </row>
    <row r="14" spans="1:11" ht="12.75" customHeight="1">
      <c r="A14" s="5"/>
      <c r="C14" s="18"/>
      <c r="D14" s="1"/>
      <c r="E14" s="16"/>
      <c r="F14" s="1"/>
      <c r="H14" s="19"/>
      <c r="K14" s="15"/>
    </row>
    <row r="15" spans="1:11" ht="12.75" customHeight="1">
      <c r="A15" s="17"/>
      <c r="C15" s="18"/>
      <c r="E15" s="16"/>
      <c r="F15" s="1"/>
      <c r="H15" s="20"/>
      <c r="K15" s="15"/>
    </row>
    <row r="16" spans="1:11" ht="12.75" customHeight="1">
      <c r="A16" s="17"/>
      <c r="C16" s="20"/>
      <c r="E16" s="16"/>
      <c r="F16" s="1"/>
      <c r="H16" s="20"/>
      <c r="K16" s="15"/>
    </row>
    <row r="17" spans="1:11" ht="12.75" customHeight="1">
      <c r="A17" s="17"/>
      <c r="C17" s="20"/>
      <c r="E17" s="16"/>
      <c r="F17" s="1"/>
      <c r="H17" s="20"/>
      <c r="K17" s="15"/>
    </row>
    <row r="18" spans="5:6" ht="12.75" customHeight="1">
      <c r="E18" s="16"/>
      <c r="F18" s="1"/>
    </row>
    <row r="19" ht="12.75" customHeight="1">
      <c r="F19" s="1"/>
    </row>
    <row r="20" ht="12.75" customHeight="1">
      <c r="F20" s="1"/>
    </row>
    <row r="21" ht="12.75" customHeight="1">
      <c r="F21" s="1"/>
    </row>
    <row r="22" ht="12.75" customHeight="1">
      <c r="F22" s="1"/>
    </row>
    <row r="23" ht="12.75" customHeight="1">
      <c r="F23" s="1"/>
    </row>
    <row r="24" ht="12.75" customHeight="1">
      <c r="F24" s="1"/>
    </row>
    <row r="25" ht="12.75" customHeight="1">
      <c r="F25" s="1"/>
    </row>
    <row r="26" ht="12.75" customHeight="1">
      <c r="F26" s="1"/>
    </row>
    <row r="27" ht="12.75" customHeight="1">
      <c r="F27" s="1"/>
    </row>
    <row r="28" spans="4:6" ht="12.75" customHeight="1">
      <c r="D28" s="1"/>
      <c r="F28" s="1"/>
    </row>
    <row r="29" ht="12.75" customHeight="1">
      <c r="F29" s="1"/>
    </row>
    <row r="30" ht="12.75" customHeight="1">
      <c r="F30" s="1"/>
    </row>
  </sheetData>
  <sheetProtection/>
  <mergeCells count="2">
    <mergeCell ref="C5:F5"/>
    <mergeCell ref="H5:K5"/>
  </mergeCells>
  <hyperlinks>
    <hyperlink ref="C9" r:id="rId1" tooltip="Click here to access data via the Interactive Database" display="B33K"/>
    <hyperlink ref="D9" r:id="rId2" display="B66I"/>
    <hyperlink ref="E9" r:id="rId3" display="B36K"/>
    <hyperlink ref="F9" r:id="rId4" display="B22K"/>
    <hyperlink ref="H9" r:id="rId5" display="B69I"/>
    <hyperlink ref="I9" r:id="rId6" display="B72I"/>
    <hyperlink ref="J9" r:id="rId7" display="B73I"/>
    <hyperlink ref="K9" r:id="rId8" display="B3E9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K13"/>
    </sheetView>
  </sheetViews>
  <sheetFormatPr defaultColWidth="9.140625" defaultRowHeight="12.75" customHeight="1"/>
  <cols>
    <col min="1" max="1" width="8.28125" style="3" customWidth="1"/>
    <col min="2" max="2" width="0.85546875" style="3" customWidth="1"/>
    <col min="3" max="6" width="7.28125" style="3" customWidth="1"/>
    <col min="7" max="7" width="0.85546875" style="1" customWidth="1"/>
    <col min="8" max="11" width="7.28125" style="3" customWidth="1"/>
    <col min="12" max="12" width="9.140625" style="3" customWidth="1"/>
    <col min="13" max="13" width="7.28125" style="3" customWidth="1"/>
    <col min="14" max="16384" width="9.140625" style="3" customWidth="1"/>
  </cols>
  <sheetData>
    <row r="1" spans="1:11" ht="12">
      <c r="A1" s="2" t="s">
        <v>12</v>
      </c>
      <c r="B1" s="1"/>
      <c r="C1" s="1"/>
      <c r="D1" s="1"/>
      <c r="E1" s="1"/>
      <c r="F1" s="1"/>
      <c r="H1" s="1"/>
      <c r="I1" s="1"/>
      <c r="J1" s="1"/>
      <c r="K1" s="1"/>
    </row>
    <row r="2" spans="1:11" ht="12">
      <c r="A2" s="3" t="s">
        <v>31</v>
      </c>
      <c r="B2" s="1"/>
      <c r="C2" s="1"/>
      <c r="D2" s="1"/>
      <c r="E2" s="1"/>
      <c r="F2" s="1"/>
      <c r="H2" s="1"/>
      <c r="I2" s="1"/>
      <c r="J2" s="1"/>
      <c r="K2" s="1"/>
    </row>
    <row r="3" spans="1:7" ht="11.25" customHeight="1">
      <c r="A3" s="1" t="s">
        <v>8</v>
      </c>
      <c r="B3" s="1"/>
      <c r="G3" s="3"/>
    </row>
    <row r="4" spans="1:11" ht="3" customHeight="1">
      <c r="A4" s="1"/>
      <c r="B4" s="1"/>
      <c r="C4" s="4"/>
      <c r="D4" s="4"/>
      <c r="E4" s="4"/>
      <c r="F4" s="4"/>
      <c r="G4" s="5"/>
      <c r="H4" s="4"/>
      <c r="I4" s="4"/>
      <c r="J4" s="4"/>
      <c r="K4" s="4"/>
    </row>
    <row r="5" spans="1:11" ht="20.25" customHeight="1">
      <c r="A5" s="1"/>
      <c r="B5" s="1"/>
      <c r="C5" s="24" t="s">
        <v>13</v>
      </c>
      <c r="D5" s="24"/>
      <c r="E5" s="24"/>
      <c r="F5" s="24"/>
      <c r="G5" s="21"/>
      <c r="H5" s="24" t="s">
        <v>14</v>
      </c>
      <c r="I5" s="24"/>
      <c r="J5" s="24"/>
      <c r="K5" s="24"/>
    </row>
    <row r="6" spans="1:11" s="9" customFormat="1" ht="11.25" customHeight="1">
      <c r="A6" s="6"/>
      <c r="B6" s="6"/>
      <c r="C6" s="7" t="s">
        <v>0</v>
      </c>
      <c r="D6" s="7" t="s">
        <v>1</v>
      </c>
      <c r="E6" s="5" t="s">
        <v>2</v>
      </c>
      <c r="F6" s="23" t="s">
        <v>3</v>
      </c>
      <c r="G6" s="8"/>
      <c r="H6" s="7" t="s">
        <v>4</v>
      </c>
      <c r="I6" s="7" t="s">
        <v>6</v>
      </c>
      <c r="J6" s="5" t="s">
        <v>11</v>
      </c>
      <c r="K6" s="5" t="s">
        <v>5</v>
      </c>
    </row>
    <row r="7" spans="1:11" ht="2.25" customHeight="1">
      <c r="A7" s="1"/>
      <c r="B7" s="1"/>
      <c r="C7" s="6"/>
      <c r="D7" s="6"/>
      <c r="E7" s="6"/>
      <c r="F7" s="6"/>
      <c r="H7" s="6"/>
      <c r="I7" s="6"/>
      <c r="J7" s="6"/>
      <c r="K7" s="10"/>
    </row>
    <row r="8" spans="1:11" ht="2.25" customHeight="1">
      <c r="A8" s="1"/>
      <c r="B8" s="1"/>
      <c r="C8" s="11"/>
      <c r="D8" s="11"/>
      <c r="E8" s="11"/>
      <c r="F8" s="11"/>
      <c r="H8" s="11"/>
      <c r="I8" s="11"/>
      <c r="J8" s="11"/>
      <c r="K8" s="6"/>
    </row>
    <row r="9" spans="1:11" ht="12">
      <c r="A9" s="13"/>
      <c r="B9" s="12"/>
      <c r="C9" s="14" t="s">
        <v>23</v>
      </c>
      <c r="D9" s="14" t="s">
        <v>24</v>
      </c>
      <c r="E9" s="14" t="s">
        <v>25</v>
      </c>
      <c r="F9" s="14" t="s">
        <v>26</v>
      </c>
      <c r="G9" s="14"/>
      <c r="H9" s="14" t="s">
        <v>27</v>
      </c>
      <c r="I9" s="14" t="s">
        <v>30</v>
      </c>
      <c r="J9" s="14" t="s">
        <v>28</v>
      </c>
      <c r="K9" s="14" t="s">
        <v>29</v>
      </c>
    </row>
    <row r="10" spans="1:13" ht="12.75" customHeight="1">
      <c r="A10" s="25" t="str">
        <f>'[2]Table A'!A10</f>
        <v>2015 Jul</v>
      </c>
      <c r="B10" s="5"/>
      <c r="C10" s="22">
        <f>'[2]Net'!C158</f>
        <v>0.8318</v>
      </c>
      <c r="D10" s="22">
        <f>'[2]Net'!D158</f>
        <v>-2.7107</v>
      </c>
      <c r="E10" s="22">
        <f>'[2]Net'!E158</f>
        <v>-1.4729</v>
      </c>
      <c r="F10" s="22">
        <f>'[2]Net'!F158</f>
        <v>-3.3518</v>
      </c>
      <c r="G10" s="22">
        <f>'[2]Net'!G150</f>
        <v>0.3029</v>
      </c>
      <c r="H10" s="22">
        <f>'[2]Net'!G158</f>
        <v>-4.1891</v>
      </c>
      <c r="I10" s="22">
        <f>'[2]Net'!H158</f>
        <v>-1.3282</v>
      </c>
      <c r="J10" s="22">
        <f>'[2]Net'!I158</f>
        <v>2.1655</v>
      </c>
      <c r="K10" s="22">
        <f>'[2]Net'!J158</f>
        <v>0</v>
      </c>
      <c r="M10" s="14"/>
    </row>
    <row r="11" spans="1:11" ht="12.75" customHeight="1">
      <c r="A11" s="25" t="str">
        <f>'[2]Table A'!A11</f>
        <v>Aug</v>
      </c>
      <c r="C11" s="22">
        <f>'[2]Net'!C159</f>
        <v>0</v>
      </c>
      <c r="D11" s="22">
        <f>'[2]Net'!D159</f>
        <v>6.8617</v>
      </c>
      <c r="E11" s="22">
        <f>'[2]Net'!E159</f>
        <v>-1.9784</v>
      </c>
      <c r="F11" s="22">
        <f>'[2]Net'!F159</f>
        <v>4.895</v>
      </c>
      <c r="G11" s="22">
        <f>'[2]Net'!G151</f>
        <v>-4.5896</v>
      </c>
      <c r="H11" s="22">
        <f>'[2]Net'!G159</f>
        <v>7.6709</v>
      </c>
      <c r="I11" s="22">
        <f>'[2]Net'!H159</f>
        <v>-3.2989</v>
      </c>
      <c r="J11" s="22">
        <f>'[2]Net'!I159</f>
        <v>0.3734</v>
      </c>
      <c r="K11" s="22">
        <f>'[2]Net'!J159</f>
        <v>0.1496</v>
      </c>
    </row>
    <row r="12" spans="1:11" ht="12.75" customHeight="1">
      <c r="A12" s="25" t="str">
        <f>'[2]Table A'!A12</f>
        <v>Sep</v>
      </c>
      <c r="C12" s="22">
        <f>'[2]Net'!C160</f>
        <v>-0.0623</v>
      </c>
      <c r="D12" s="22">
        <f>'[2]Net'!D160</f>
        <v>4.8513</v>
      </c>
      <c r="E12" s="22">
        <f>'[2]Net'!E160</f>
        <v>-1.444</v>
      </c>
      <c r="F12" s="22">
        <f>'[2]Net'!F160</f>
        <v>3.345</v>
      </c>
      <c r="G12" s="22">
        <f>'[2]Net'!G152</f>
        <v>-2.9164</v>
      </c>
      <c r="H12" s="22">
        <f>'[2]Net'!G160</f>
        <v>-1.9711</v>
      </c>
      <c r="I12" s="22">
        <f>'[2]Net'!H160</f>
        <v>4.2389</v>
      </c>
      <c r="J12" s="22">
        <f>'[2]Net'!I160</f>
        <v>1.0773</v>
      </c>
      <c r="K12" s="22">
        <f>'[2]Net'!J160</f>
        <v>0</v>
      </c>
    </row>
    <row r="13" spans="1:11" ht="12.75" customHeight="1">
      <c r="A13" s="25" t="str">
        <f>'[2]Table A'!A13</f>
        <v>Oct</v>
      </c>
      <c r="C13" s="22">
        <f>'[2]Net'!C161</f>
        <v>1.7242</v>
      </c>
      <c r="D13" s="22">
        <f>'[2]Net'!D161</f>
        <v>-3.5479</v>
      </c>
      <c r="E13" s="22">
        <f>'[2]Net'!E161</f>
        <v>0.786</v>
      </c>
      <c r="F13" s="22">
        <f>'[2]Net'!F161</f>
        <v>-1.0377</v>
      </c>
      <c r="G13" s="22">
        <f>'[2]Net'!G153</f>
        <v>0.1496</v>
      </c>
      <c r="H13" s="22">
        <f>'[2]Net'!G161</f>
        <v>-2.5105</v>
      </c>
      <c r="I13" s="22">
        <f>'[2]Net'!H161</f>
        <v>-0.763</v>
      </c>
      <c r="J13" s="22">
        <f>'[2]Net'!I161</f>
        <v>2.2364</v>
      </c>
      <c r="K13" s="22">
        <f>'[2]Net'!J161</f>
        <v>0</v>
      </c>
    </row>
    <row r="14" spans="1:11" ht="12.75" customHeight="1">
      <c r="A14" s="17"/>
      <c r="C14" s="18"/>
      <c r="D14" s="1"/>
      <c r="E14" s="16"/>
      <c r="F14" s="1"/>
      <c r="H14" s="19"/>
      <c r="K14" s="15"/>
    </row>
    <row r="15" spans="1:11" ht="12.75" customHeight="1">
      <c r="A15" s="17"/>
      <c r="C15" s="18"/>
      <c r="E15" s="16"/>
      <c r="F15" s="1"/>
      <c r="H15" s="20"/>
      <c r="K15" s="15"/>
    </row>
    <row r="16" spans="1:11" ht="12.75" customHeight="1">
      <c r="A16" s="17"/>
      <c r="C16" s="20"/>
      <c r="E16" s="16"/>
      <c r="F16" s="1"/>
      <c r="H16" s="20"/>
      <c r="K16" s="15"/>
    </row>
    <row r="17" spans="1:11" ht="12.75" customHeight="1">
      <c r="A17" s="17"/>
      <c r="C17" s="20"/>
      <c r="E17" s="16"/>
      <c r="F17" s="1"/>
      <c r="H17" s="20"/>
      <c r="K17" s="15"/>
    </row>
    <row r="18" spans="5:6" ht="12.75" customHeight="1">
      <c r="E18" s="16"/>
      <c r="F18" s="1"/>
    </row>
    <row r="19" ht="12.75" customHeight="1">
      <c r="F19" s="1"/>
    </row>
    <row r="20" ht="12.75" customHeight="1">
      <c r="F20" s="1"/>
    </row>
    <row r="21" ht="12.75" customHeight="1">
      <c r="F21" s="1"/>
    </row>
    <row r="22" ht="12.75" customHeight="1">
      <c r="F22" s="1"/>
    </row>
    <row r="23" ht="12.75" customHeight="1">
      <c r="F23" s="1"/>
    </row>
    <row r="24" ht="12.75" customHeight="1">
      <c r="F24" s="1"/>
    </row>
    <row r="25" ht="12.75" customHeight="1">
      <c r="F25" s="1"/>
    </row>
    <row r="26" ht="12.75" customHeight="1">
      <c r="F26" s="1"/>
    </row>
    <row r="27" ht="12.75" customHeight="1">
      <c r="F27" s="1"/>
    </row>
    <row r="28" spans="4:6" ht="12.75" customHeight="1">
      <c r="D28" s="1"/>
      <c r="F28" s="1"/>
    </row>
    <row r="29" ht="12.75" customHeight="1">
      <c r="F29" s="1"/>
    </row>
    <row r="30" ht="12.75" customHeight="1">
      <c r="F30" s="1"/>
    </row>
  </sheetData>
  <sheetProtection/>
  <mergeCells count="2">
    <mergeCell ref="C5:F5"/>
    <mergeCell ref="H5:K5"/>
  </mergeCells>
  <hyperlinks>
    <hyperlink ref="K9" r:id="rId1" display="B3EB"/>
    <hyperlink ref="J9" r:id="rId2" display="B83I"/>
    <hyperlink ref="I9" r:id="rId3" display="B64M"/>
    <hyperlink ref="H9" r:id="rId4" display="B79I"/>
    <hyperlink ref="F9" r:id="rId5" display="B24K"/>
    <hyperlink ref="E9" r:id="rId6" display="B38K"/>
    <hyperlink ref="D9" r:id="rId7" display="B68I"/>
    <hyperlink ref="C9" r:id="rId8" display="B35K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143784</dc:creator>
  <cp:keywords/>
  <dc:description/>
  <cp:lastModifiedBy>Todd, Alex</cp:lastModifiedBy>
  <cp:lastPrinted>2008-09-16T13:33:35Z</cp:lastPrinted>
  <dcterms:created xsi:type="dcterms:W3CDTF">2004-10-06T08:44:32Z</dcterms:created>
  <dcterms:modified xsi:type="dcterms:W3CDTF">2015-11-17T14:16:03Z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Group">
    <vt:lpwstr>429</vt:lpwstr>
  </property>
  <property fmtid="{D5CDD505-2E9C-101B-9397-08002B2CF9AE}" pid="3" name="display_urn:schemas-microsoft-com:office:office#OwnerGroup">
    <vt:lpwstr>SRDD Securities &amp; Reserves</vt:lpwstr>
  </property>
  <property fmtid="{D5CDD505-2E9C-101B-9397-08002B2CF9AE}" pid="4" name="BOESummaryText">
    <vt:lpwstr/>
  </property>
  <property fmtid="{D5CDD505-2E9C-101B-9397-08002B2CF9AE}" pid="5" name="Replicated">
    <vt:lpwstr>2</vt:lpwstr>
  </property>
  <property fmtid="{D5CDD505-2E9C-101B-9397-08002B2CF9AE}" pid="6" name="ContentReviewDate">
    <vt:lpwstr>1900-01-01T00:00:00Z</vt:lpwstr>
  </property>
  <property fmtid="{D5CDD505-2E9C-101B-9397-08002B2CF9AE}" pid="7" name="PublishDate">
    <vt:lpwstr>2015-11-19T00:00:00Z</vt:lpwstr>
  </property>
  <property fmtid="{D5CDD505-2E9C-101B-9397-08002B2CF9AE}" pid="8" name="BOETaxonomyField">
    <vt:lpwstr>138;#Capital issuance|779974ab-70b2-4302-97f5-9f48347ee0fd</vt:lpwstr>
  </property>
  <property fmtid="{D5CDD505-2E9C-101B-9397-08002B2CF9AE}" pid="9" name="PublishingStartDate">
    <vt:lpwstr>2015-11-19T09:30:00Z</vt:lpwstr>
  </property>
  <property fmtid="{D5CDD505-2E9C-101B-9397-08002B2CF9AE}" pid="10" name="Replicate Backward Links On Deploy">
    <vt:lpwstr>0</vt:lpwstr>
  </property>
  <property fmtid="{D5CDD505-2E9C-101B-9397-08002B2CF9AE}" pid="11" name="BOETaxonomyFieldTaxHTField0">
    <vt:lpwstr>Capital issuance|779974ab-70b2-4302-97f5-9f48347ee0fd</vt:lpwstr>
  </property>
  <property fmtid="{D5CDD505-2E9C-101B-9397-08002B2CF9AE}" pid="12" name="BOEKeywords">
    <vt:lpwstr/>
  </property>
  <property fmtid="{D5CDD505-2E9C-101B-9397-08002B2CF9AE}" pid="13" name="IncludeContentsInIndex">
    <vt:lpwstr>1</vt:lpwstr>
  </property>
  <property fmtid="{D5CDD505-2E9C-101B-9397-08002B2CF9AE}" pid="14" name="ArchivalChoice">
    <vt:lpwstr>3 Years</vt:lpwstr>
  </property>
  <property fmtid="{D5CDD505-2E9C-101B-9397-08002B2CF9AE}" pid="15" name="TaxCatchAll">
    <vt:lpwstr>138;#Capital issuance|779974ab-70b2-4302-97f5-9f48347ee0fd</vt:lpwstr>
  </property>
</Properties>
</file>