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6030" windowHeight="6570"/>
  </bookViews>
  <sheets>
    <sheet name="Table A" sheetId="46" r:id="rId1"/>
    <sheet name="New Style Table C" sheetId="56" state="hidden" r:id="rId2"/>
    <sheet name="Sheet1" sheetId="61" state="hidden" r:id="rId3"/>
    <sheet name="Developed" sheetId="70" r:id="rId4"/>
    <sheet name="Offshore" sheetId="73" r:id="rId5"/>
    <sheet name="Developing" sheetId="69" r:id="rId6"/>
  </sheets>
  <definedNames>
    <definedName name="_xlnm._FilterDatabase" localSheetId="2" hidden="1">Sheet1!$A$76:$B$232</definedName>
    <definedName name="TableAdata" localSheetId="3">#REF!</definedName>
    <definedName name="TableAdata" localSheetId="1">#REF!</definedName>
    <definedName name="TableAdata" localSheetId="4">#REF!</definedName>
    <definedName name="TableAdata">#REF!</definedName>
    <definedName name="TableB" localSheetId="3">#REF!</definedName>
    <definedName name="TableB" localSheetId="4">#REF!</definedName>
    <definedName name="TableB">#REF!</definedName>
    <definedName name="TableBdata" localSheetId="3">#REF!</definedName>
    <definedName name="TableBdata" localSheetId="1">#REF!</definedName>
    <definedName name="TableBdata" localSheetId="4">#REF!</definedName>
    <definedName name="TableBdata">#REF!</definedName>
    <definedName name="TableCdata" localSheetId="3">#REF!,#REF!</definedName>
    <definedName name="TableCdata" localSheetId="4">#REF!,#REF!</definedName>
    <definedName name="TableCdata">#REF!,#REF!</definedName>
    <definedName name="TableDdata" localSheetId="3">#REF!,#REF!</definedName>
    <definedName name="TableDdata" localSheetId="4">#REF!,#REF!</definedName>
    <definedName name="TableDdata">#REF!,#REF!</definedName>
    <definedName name="TableEdata" localSheetId="3">#REF!</definedName>
    <definedName name="TableEdata" localSheetId="1">#REF!</definedName>
    <definedName name="TableEdata" localSheetId="4">#REF!</definedName>
    <definedName name="TableEdata">#REF!</definedName>
    <definedName name="TableFdata" localSheetId="3">#REF!,#REF!</definedName>
    <definedName name="TableFdata" localSheetId="4">#REF!,#REF!</definedName>
    <definedName name="TableFdata">#REF!,#REF!</definedName>
  </definedNames>
  <calcPr calcId="145621"/>
</workbook>
</file>

<file path=xl/calcChain.xml><?xml version="1.0" encoding="utf-8"?>
<calcChain xmlns="http://schemas.openxmlformats.org/spreadsheetml/2006/main">
  <c r="A232" i="61" l="1"/>
  <c r="A231" i="61"/>
  <c r="A230" i="61"/>
  <c r="A229" i="61"/>
  <c r="A228" i="61"/>
  <c r="A227" i="61"/>
  <c r="A226" i="61"/>
  <c r="A225" i="61"/>
  <c r="A224" i="61"/>
  <c r="A223" i="61"/>
  <c r="A222" i="61"/>
  <c r="A221" i="61"/>
  <c r="A220" i="61"/>
  <c r="A219" i="61"/>
  <c r="A218" i="61"/>
  <c r="A217" i="61"/>
  <c r="A216" i="61"/>
  <c r="A215" i="61"/>
  <c r="A214" i="61"/>
  <c r="A213" i="61"/>
  <c r="A212" i="61"/>
  <c r="A211" i="61"/>
  <c r="A210" i="61"/>
  <c r="A209" i="61"/>
  <c r="A208" i="61"/>
  <c r="A207" i="61"/>
  <c r="A206" i="61"/>
  <c r="A205" i="61"/>
  <c r="A204" i="61"/>
  <c r="A203" i="61"/>
  <c r="A202" i="61"/>
  <c r="A201" i="61"/>
  <c r="A200" i="61"/>
  <c r="A199" i="61"/>
  <c r="A198" i="61"/>
  <c r="A197" i="61"/>
  <c r="A196" i="61"/>
  <c r="A195" i="61"/>
  <c r="A194" i="61"/>
  <c r="A193" i="61"/>
  <c r="A192" i="61"/>
  <c r="A191" i="61"/>
  <c r="A190" i="61"/>
  <c r="A189" i="61"/>
  <c r="A188" i="61"/>
  <c r="A187" i="61"/>
  <c r="A186" i="61"/>
  <c r="A185" i="61"/>
  <c r="A184" i="61"/>
  <c r="A183" i="61"/>
  <c r="A182" i="61"/>
  <c r="A181" i="61"/>
  <c r="A180" i="61"/>
  <c r="A179" i="61"/>
  <c r="A178" i="61"/>
  <c r="A177" i="61"/>
  <c r="A176" i="61"/>
  <c r="A175" i="61"/>
  <c r="A174" i="61"/>
  <c r="A173" i="61"/>
  <c r="A172" i="61"/>
  <c r="A171" i="61"/>
  <c r="A170" i="61"/>
  <c r="A169" i="61"/>
  <c r="A168" i="61"/>
  <c r="A167" i="61"/>
  <c r="A166" i="61"/>
  <c r="A165" i="61"/>
  <c r="A164" i="61"/>
  <c r="A163" i="61"/>
  <c r="A162" i="61"/>
  <c r="A161" i="61"/>
  <c r="A160" i="61"/>
  <c r="A159" i="61"/>
  <c r="A158" i="61"/>
  <c r="A157" i="61"/>
  <c r="A156" i="61"/>
  <c r="A155" i="61"/>
  <c r="A154" i="61"/>
  <c r="A153" i="61"/>
  <c r="A152" i="61"/>
  <c r="A151" i="61"/>
  <c r="A150" i="61"/>
  <c r="A149" i="61"/>
  <c r="A148" i="61"/>
  <c r="A147" i="61"/>
  <c r="A146" i="61"/>
  <c r="A145" i="61"/>
  <c r="A144" i="61"/>
  <c r="A143" i="61"/>
  <c r="A142" i="61"/>
  <c r="A141" i="61"/>
  <c r="A140" i="61"/>
  <c r="A139" i="61"/>
  <c r="A138" i="61"/>
  <c r="A137" i="61"/>
  <c r="A136" i="61"/>
  <c r="A135" i="61"/>
  <c r="A134" i="61"/>
  <c r="A133" i="61"/>
  <c r="A132" i="61"/>
  <c r="A131" i="61"/>
  <c r="A130" i="61"/>
  <c r="A129" i="61"/>
  <c r="A128" i="61"/>
  <c r="A127" i="61"/>
  <c r="A126" i="61"/>
  <c r="A125" i="61"/>
  <c r="A124" i="61"/>
  <c r="A123" i="61"/>
  <c r="A122" i="61"/>
  <c r="A121" i="61"/>
  <c r="A120" i="61"/>
  <c r="A119" i="61"/>
  <c r="A118" i="61"/>
  <c r="A117" i="61"/>
  <c r="A116" i="61"/>
  <c r="A115" i="61"/>
  <c r="A114" i="61"/>
  <c r="A113" i="61"/>
  <c r="A112" i="61"/>
  <c r="A111" i="61"/>
  <c r="A110" i="61"/>
  <c r="A109" i="61"/>
  <c r="A108" i="61"/>
  <c r="A107" i="61"/>
  <c r="A106" i="61"/>
  <c r="A105" i="61"/>
  <c r="A104" i="61"/>
  <c r="A103" i="61"/>
  <c r="A102" i="61"/>
  <c r="A101" i="61"/>
  <c r="A100" i="61"/>
  <c r="A99" i="61"/>
  <c r="A98" i="61"/>
  <c r="A97" i="61"/>
  <c r="A96" i="61"/>
  <c r="A95" i="61"/>
  <c r="A94" i="61"/>
  <c r="A93" i="61"/>
  <c r="A92" i="61"/>
  <c r="A91" i="61"/>
  <c r="A90" i="61"/>
  <c r="A89" i="61"/>
  <c r="A88" i="61"/>
  <c r="A87" i="61"/>
  <c r="A86" i="61"/>
  <c r="A85" i="61"/>
  <c r="A84" i="61"/>
  <c r="A83" i="61"/>
  <c r="A82" i="61"/>
  <c r="A81" i="61"/>
  <c r="A80" i="61"/>
  <c r="A79" i="61"/>
  <c r="A78" i="61"/>
  <c r="A77" i="61"/>
  <c r="O230" i="61"/>
  <c r="O229" i="61"/>
  <c r="O227" i="61"/>
  <c r="O225" i="61"/>
  <c r="O223" i="61"/>
  <c r="O222" i="61"/>
  <c r="O221" i="61"/>
  <c r="O220" i="61"/>
  <c r="O219" i="61"/>
  <c r="O218" i="61"/>
  <c r="O217" i="61"/>
  <c r="O216" i="61"/>
  <c r="O215" i="61"/>
  <c r="O214" i="61"/>
  <c r="O213" i="61"/>
  <c r="O212" i="61"/>
  <c r="O211" i="61"/>
  <c r="O210" i="61"/>
  <c r="O209" i="61"/>
  <c r="O208" i="61"/>
  <c r="O207" i="61"/>
  <c r="O206" i="61"/>
  <c r="O205" i="61"/>
  <c r="O204" i="61"/>
  <c r="O203" i="61"/>
  <c r="O202" i="61"/>
  <c r="O201" i="61"/>
  <c r="O200" i="61"/>
  <c r="O199" i="61"/>
  <c r="O198" i="61"/>
  <c r="O197" i="61"/>
  <c r="O196" i="61"/>
  <c r="O193" i="61"/>
  <c r="O191" i="61"/>
  <c r="O190" i="61"/>
  <c r="O189" i="61"/>
  <c r="O188" i="61"/>
  <c r="O187" i="61"/>
  <c r="O186" i="61"/>
  <c r="O185" i="61"/>
  <c r="O184" i="61"/>
  <c r="O183" i="61"/>
  <c r="O182" i="61"/>
  <c r="O181" i="61"/>
  <c r="O180" i="61"/>
  <c r="O179" i="61"/>
  <c r="O178" i="61"/>
  <c r="O177" i="61"/>
  <c r="O176" i="61"/>
  <c r="O175" i="61"/>
  <c r="O174" i="61"/>
  <c r="O173" i="61"/>
  <c r="O172" i="61"/>
  <c r="O171" i="61"/>
  <c r="O170" i="61"/>
  <c r="O169" i="61"/>
  <c r="O168" i="61"/>
  <c r="O167" i="61"/>
  <c r="O166" i="61"/>
  <c r="O165" i="61"/>
  <c r="O164" i="61"/>
  <c r="O163" i="61"/>
  <c r="O162" i="61"/>
  <c r="O161" i="61"/>
  <c r="O160" i="61"/>
  <c r="O159" i="61"/>
  <c r="O156" i="61"/>
  <c r="O154" i="61"/>
  <c r="O153" i="61"/>
  <c r="O152" i="61"/>
  <c r="O151" i="61"/>
  <c r="O150" i="61"/>
  <c r="O149" i="61"/>
  <c r="O148" i="61"/>
  <c r="O147" i="61"/>
  <c r="O146" i="61"/>
  <c r="O145" i="61"/>
  <c r="O144" i="61"/>
  <c r="O143" i="61"/>
  <c r="O142" i="61"/>
  <c r="O141" i="61"/>
  <c r="O140" i="61"/>
  <c r="O139" i="61"/>
  <c r="O138" i="61"/>
  <c r="O137" i="61"/>
  <c r="O136" i="61"/>
  <c r="O135" i="61"/>
  <c r="O134" i="61"/>
  <c r="O133" i="61"/>
  <c r="O132" i="61"/>
  <c r="O131" i="61"/>
  <c r="O130" i="61"/>
  <c r="O129" i="61"/>
  <c r="O128" i="61"/>
  <c r="O127" i="61"/>
  <c r="O126" i="61"/>
  <c r="O125" i="61"/>
  <c r="O124" i="61"/>
  <c r="O123" i="61"/>
  <c r="O122" i="61"/>
  <c r="O121" i="61"/>
  <c r="O120" i="61"/>
  <c r="O119" i="61"/>
  <c r="O118" i="61"/>
  <c r="O117" i="61"/>
  <c r="O116" i="61"/>
  <c r="O115" i="61"/>
  <c r="O114" i="61"/>
  <c r="O113" i="61"/>
  <c r="O112" i="61"/>
  <c r="O111" i="61"/>
  <c r="O110" i="61"/>
  <c r="O109" i="61"/>
  <c r="O108" i="61"/>
  <c r="O107" i="61"/>
  <c r="O106" i="61"/>
  <c r="O105" i="61"/>
  <c r="O104" i="61"/>
  <c r="O103" i="61"/>
  <c r="O102" i="61"/>
  <c r="O101" i="61"/>
  <c r="O100" i="61"/>
  <c r="O99" i="61"/>
  <c r="O98" i="61"/>
  <c r="O97" i="61"/>
  <c r="O94" i="61"/>
  <c r="O92" i="61"/>
  <c r="O91" i="61"/>
  <c r="O90" i="61"/>
  <c r="O89" i="61"/>
  <c r="O88" i="61"/>
  <c r="O87" i="61"/>
  <c r="O86" i="61"/>
  <c r="O85" i="61"/>
  <c r="O84" i="61"/>
  <c r="O83" i="61"/>
  <c r="O82" i="61"/>
  <c r="O81" i="61"/>
  <c r="O80" i="61"/>
  <c r="O79" i="61"/>
  <c r="O78" i="61"/>
  <c r="O77" i="61"/>
  <c r="O73" i="61"/>
  <c r="O71" i="61"/>
  <c r="O70" i="61"/>
  <c r="O69" i="61"/>
  <c r="O68" i="61"/>
  <c r="O67" i="61"/>
  <c r="O66" i="61"/>
  <c r="O65" i="61"/>
  <c r="O64" i="61"/>
  <c r="O63" i="61"/>
  <c r="O62" i="61"/>
  <c r="O61" i="61"/>
  <c r="O60" i="61"/>
  <c r="O59" i="61"/>
  <c r="O58" i="61"/>
  <c r="O57" i="61"/>
  <c r="O56" i="61"/>
  <c r="O55" i="61"/>
  <c r="O54" i="61"/>
  <c r="O53" i="61"/>
  <c r="O52" i="61"/>
  <c r="O51" i="61"/>
  <c r="O48" i="61"/>
  <c r="O46" i="61"/>
  <c r="O45" i="61"/>
  <c r="O44" i="61"/>
  <c r="O43" i="61"/>
  <c r="O42" i="61"/>
  <c r="O11" i="61"/>
  <c r="O12" i="61"/>
  <c r="O13" i="61"/>
  <c r="O14" i="61"/>
  <c r="O15" i="61"/>
  <c r="O16" i="61"/>
  <c r="O17" i="61"/>
  <c r="O18" i="61"/>
  <c r="O19" i="61"/>
  <c r="O20" i="61"/>
  <c r="O21" i="61"/>
  <c r="O22" i="61"/>
  <c r="O23" i="61"/>
  <c r="O24" i="61"/>
  <c r="O25" i="61"/>
  <c r="O26" i="61"/>
  <c r="O27" i="61"/>
  <c r="O28" i="61"/>
  <c r="O29" i="61"/>
  <c r="O30" i="61"/>
  <c r="O31" i="61"/>
  <c r="O32" i="61"/>
  <c r="O33" i="61"/>
  <c r="O34" i="61"/>
  <c r="O35" i="61"/>
  <c r="O36" i="61"/>
  <c r="O37" i="61"/>
  <c r="O39" i="61"/>
  <c r="O10" i="61"/>
  <c r="AK14" i="56" l="1"/>
  <c r="AG2" i="56"/>
</calcChain>
</file>

<file path=xl/sharedStrings.xml><?xml version="1.0" encoding="utf-8"?>
<sst xmlns="http://schemas.openxmlformats.org/spreadsheetml/2006/main" count="1050" uniqueCount="708">
  <si>
    <t>Azerbaijan</t>
  </si>
  <si>
    <t>Bosnia-Herzegovina</t>
  </si>
  <si>
    <t>Barbados</t>
  </si>
  <si>
    <t>Bangladesh</t>
  </si>
  <si>
    <t>Belgium</t>
  </si>
  <si>
    <t>Bulgaria</t>
  </si>
  <si>
    <t>Bahrain</t>
  </si>
  <si>
    <t>Brunei</t>
  </si>
  <si>
    <t>Bolivia</t>
  </si>
  <si>
    <t>Botswana</t>
  </si>
  <si>
    <t>Ghana</t>
  </si>
  <si>
    <t>Greece</t>
  </si>
  <si>
    <t>Guatemala</t>
  </si>
  <si>
    <t>Honduras</t>
  </si>
  <si>
    <t>Croatia</t>
  </si>
  <si>
    <t>Hungary</t>
  </si>
  <si>
    <t>Indonesia</t>
  </si>
  <si>
    <t>Israel</t>
  </si>
  <si>
    <t>Iraq</t>
  </si>
  <si>
    <t>Iran</t>
  </si>
  <si>
    <t>Iceland</t>
  </si>
  <si>
    <t>Jordan</t>
  </si>
  <si>
    <t>Kenya</t>
  </si>
  <si>
    <t>Cambodia</t>
  </si>
  <si>
    <t>Kuwait</t>
  </si>
  <si>
    <t>Kazakhstan</t>
  </si>
  <si>
    <t>New Zealand</t>
  </si>
  <si>
    <t>Oman</t>
  </si>
  <si>
    <t>Panama</t>
  </si>
  <si>
    <t>Peru</t>
  </si>
  <si>
    <t>Philippines</t>
  </si>
  <si>
    <t>Pakistan</t>
  </si>
  <si>
    <t>Palestinian Autonomy</t>
  </si>
  <si>
    <t>Portugal</t>
  </si>
  <si>
    <t>Paraguay</t>
  </si>
  <si>
    <t>Qatar</t>
  </si>
  <si>
    <t>Romania</t>
  </si>
  <si>
    <t>Russia</t>
  </si>
  <si>
    <t>Saudi Arabia</t>
  </si>
  <si>
    <t>Seychelles</t>
  </si>
  <si>
    <t>Sudan</t>
  </si>
  <si>
    <t>Sweden</t>
  </si>
  <si>
    <t>Slovenia</t>
  </si>
  <si>
    <t>Slovakia</t>
  </si>
  <si>
    <t>Consolidated external claims and unused commitments of UK-owned monetary financial institutions and their branches and subsidiaries worldwide</t>
  </si>
  <si>
    <t>Malawi</t>
  </si>
  <si>
    <t>Mexico</t>
  </si>
  <si>
    <t>Malaysia</t>
  </si>
  <si>
    <t>Mozambique</t>
  </si>
  <si>
    <t>Nigeria</t>
  </si>
  <si>
    <t>Norway</t>
  </si>
  <si>
    <t>Nepal</t>
  </si>
  <si>
    <t>El Salvador</t>
  </si>
  <si>
    <t>Syria</t>
  </si>
  <si>
    <t>Turks and Caicos Islands</t>
  </si>
  <si>
    <t>Zambia</t>
  </si>
  <si>
    <t>Zimbabwe</t>
  </si>
  <si>
    <t>Tunisia</t>
  </si>
  <si>
    <t>Turkey</t>
  </si>
  <si>
    <t>Trinidad and Tobago</t>
  </si>
  <si>
    <t>Tanzania</t>
  </si>
  <si>
    <t>Ukraine</t>
  </si>
  <si>
    <t>Uganda</t>
  </si>
  <si>
    <t>United States</t>
  </si>
  <si>
    <t>Uruguay</t>
  </si>
  <si>
    <t>Uzbekistan</t>
  </si>
  <si>
    <t>Vatican City State</t>
  </si>
  <si>
    <t>Venezuela</t>
  </si>
  <si>
    <t>CN</t>
  </si>
  <si>
    <t>IN</t>
  </si>
  <si>
    <t>ID</t>
  </si>
  <si>
    <t>TM</t>
  </si>
  <si>
    <t>UZ</t>
  </si>
  <si>
    <t>VN</t>
  </si>
  <si>
    <t>4Y</t>
  </si>
  <si>
    <t>AR</t>
  </si>
  <si>
    <t>BZ</t>
  </si>
  <si>
    <t>BO</t>
  </si>
  <si>
    <t>BR</t>
  </si>
  <si>
    <t>CL</t>
  </si>
  <si>
    <t>CO</t>
  </si>
  <si>
    <t>CR</t>
  </si>
  <si>
    <t>CU</t>
  </si>
  <si>
    <t>DO</t>
  </si>
  <si>
    <t>EC</t>
  </si>
  <si>
    <t>SV</t>
  </si>
  <si>
    <t>GT</t>
  </si>
  <si>
    <t>HN</t>
  </si>
  <si>
    <t>JM</t>
  </si>
  <si>
    <t>MX</t>
  </si>
  <si>
    <t>PY</t>
  </si>
  <si>
    <t>PE</t>
  </si>
  <si>
    <t>TT</t>
  </si>
  <si>
    <t>TC</t>
  </si>
  <si>
    <t>UY</t>
  </si>
  <si>
    <t>VE</t>
  </si>
  <si>
    <t>4U</t>
  </si>
  <si>
    <t>4T</t>
  </si>
  <si>
    <t>5M</t>
  </si>
  <si>
    <t>Unallocated by country</t>
  </si>
  <si>
    <t>1C</t>
  </si>
  <si>
    <t>3P</t>
  </si>
  <si>
    <t>Grand total</t>
  </si>
  <si>
    <t>Turkmenistan</t>
  </si>
  <si>
    <t>B2S2</t>
  </si>
  <si>
    <t>B2S3</t>
  </si>
  <si>
    <t>B2S4</t>
  </si>
  <si>
    <t>B2S5</t>
  </si>
  <si>
    <t>B2S6</t>
  </si>
  <si>
    <t>B2S7</t>
  </si>
  <si>
    <t>B2S8</t>
  </si>
  <si>
    <t>B2S9</t>
  </si>
  <si>
    <t>B3S2</t>
  </si>
  <si>
    <t>Net Risk Transfers</t>
  </si>
  <si>
    <t>Isle of Man</t>
  </si>
  <si>
    <t>Total</t>
  </si>
  <si>
    <t>Other</t>
  </si>
  <si>
    <t xml:space="preserve"> </t>
  </si>
  <si>
    <t>claims</t>
  </si>
  <si>
    <t>Developed Countries</t>
  </si>
  <si>
    <t>Europe</t>
  </si>
  <si>
    <t>Immediate Borrower</t>
  </si>
  <si>
    <t>Ultimate Risk</t>
  </si>
  <si>
    <t>US$ billions</t>
  </si>
  <si>
    <t>Not seasonally adjusted</t>
  </si>
  <si>
    <t>Offshore Centres</t>
  </si>
  <si>
    <t>B3AA</t>
  </si>
  <si>
    <t>CQUL$C1UKNUTAURTFC</t>
  </si>
  <si>
    <t>CQUL$C1UKNSTAURTFC</t>
  </si>
  <si>
    <t>CQUL$C1UKNRTAURCBC</t>
  </si>
  <si>
    <t>CQUL$C1UKNRTAURLCF</t>
  </si>
  <si>
    <t>CQUL$C1UKNRTAURDRV</t>
  </si>
  <si>
    <t>CQUL$C1UKNRTAURGUR</t>
  </si>
  <si>
    <t>CQUL$C1UKNRTAURCRC</t>
  </si>
  <si>
    <t>Serbia</t>
  </si>
  <si>
    <t>B422</t>
  </si>
  <si>
    <t>VPQ</t>
  </si>
  <si>
    <t>AD</t>
  </si>
  <si>
    <t>AT</t>
  </si>
  <si>
    <t>BE</t>
  </si>
  <si>
    <t>DK</t>
  </si>
  <si>
    <t>FI</t>
  </si>
  <si>
    <t>FR</t>
  </si>
  <si>
    <t>DE</t>
  </si>
  <si>
    <t>GR</t>
  </si>
  <si>
    <t>IS</t>
  </si>
  <si>
    <t>IE</t>
  </si>
  <si>
    <t>IT</t>
  </si>
  <si>
    <t>LI</t>
  </si>
  <si>
    <t>LU</t>
  </si>
  <si>
    <t>NL</t>
  </si>
  <si>
    <t>NO</t>
  </si>
  <si>
    <t>PT</t>
  </si>
  <si>
    <t>ES</t>
  </si>
  <si>
    <t>SE</t>
  </si>
  <si>
    <t>CH</t>
  </si>
  <si>
    <t>VA</t>
  </si>
  <si>
    <t>5K</t>
  </si>
  <si>
    <t>AU</t>
  </si>
  <si>
    <t>CA</t>
  </si>
  <si>
    <t>JP</t>
  </si>
  <si>
    <t>NZ</t>
  </si>
  <si>
    <t>US</t>
  </si>
  <si>
    <t>5R</t>
  </si>
  <si>
    <t>BS</t>
  </si>
  <si>
    <t>BH</t>
  </si>
  <si>
    <t>BB</t>
  </si>
  <si>
    <t>BM</t>
  </si>
  <si>
    <t>KY</t>
  </si>
  <si>
    <t>GI</t>
  </si>
  <si>
    <t>GG</t>
  </si>
  <si>
    <t>HK</t>
  </si>
  <si>
    <t>IM</t>
  </si>
  <si>
    <t>JE</t>
  </si>
  <si>
    <t>LB</t>
  </si>
  <si>
    <t>MO</t>
  </si>
  <si>
    <t>MU</t>
  </si>
  <si>
    <t>PA</t>
  </si>
  <si>
    <t>SG</t>
  </si>
  <si>
    <t>1Z</t>
  </si>
  <si>
    <t>1N</t>
  </si>
  <si>
    <t>AL</t>
  </si>
  <si>
    <t>BA</t>
  </si>
  <si>
    <t>BG</t>
  </si>
  <si>
    <t>HR</t>
  </si>
  <si>
    <t>CY</t>
  </si>
  <si>
    <t>CZ</t>
  </si>
  <si>
    <t>EE</t>
  </si>
  <si>
    <t>HU</t>
  </si>
  <si>
    <t>LV</t>
  </si>
  <si>
    <t>LT</t>
  </si>
  <si>
    <t>MT</t>
  </si>
  <si>
    <t>PL</t>
  </si>
  <si>
    <t>RO</t>
  </si>
  <si>
    <t>RU</t>
  </si>
  <si>
    <t>SK</t>
  </si>
  <si>
    <t>SI</t>
  </si>
  <si>
    <t>TR</t>
  </si>
  <si>
    <t>UA</t>
  </si>
  <si>
    <t>3C</t>
  </si>
  <si>
    <t>Guarantees</t>
  </si>
  <si>
    <t>border</t>
  </si>
  <si>
    <t>Derivatives</t>
  </si>
  <si>
    <t>Total foreign claims</t>
  </si>
  <si>
    <t>Andorra</t>
  </si>
  <si>
    <t>Afghanistan</t>
  </si>
  <si>
    <t>Albania</t>
  </si>
  <si>
    <t>Armenia</t>
  </si>
  <si>
    <t>Angola</t>
  </si>
  <si>
    <t>Argentina</t>
  </si>
  <si>
    <t>Austria</t>
  </si>
  <si>
    <t>Australia</t>
  </si>
  <si>
    <t>Belize</t>
  </si>
  <si>
    <t>Canada</t>
  </si>
  <si>
    <t>Switzerland</t>
  </si>
  <si>
    <t>Ivory Coast</t>
  </si>
  <si>
    <t>Chile</t>
  </si>
  <si>
    <t>Cameroon</t>
  </si>
  <si>
    <t>Colombia</t>
  </si>
  <si>
    <t>Costa Rica</t>
  </si>
  <si>
    <t>Cuba</t>
  </si>
  <si>
    <t>Cyprus</t>
  </si>
  <si>
    <t>Czech Republic</t>
  </si>
  <si>
    <t>Denmark</t>
  </si>
  <si>
    <t>Dominican Republic</t>
  </si>
  <si>
    <t>Algeria</t>
  </si>
  <si>
    <t>Ecuador</t>
  </si>
  <si>
    <t>Estonia</t>
  </si>
  <si>
    <t>Egypt</t>
  </si>
  <si>
    <t>Ethiopia</t>
  </si>
  <si>
    <t>Finland</t>
  </si>
  <si>
    <t>Lebanon</t>
  </si>
  <si>
    <t>Sri Lanka</t>
  </si>
  <si>
    <t>Liberia</t>
  </si>
  <si>
    <t>Lithuania</t>
  </si>
  <si>
    <t>Luxembourg</t>
  </si>
  <si>
    <t>Latvia</t>
  </si>
  <si>
    <t>Libya</t>
  </si>
  <si>
    <t>Morocco</t>
  </si>
  <si>
    <t>Mali</t>
  </si>
  <si>
    <t>Macao</t>
  </si>
  <si>
    <t>Malta</t>
  </si>
  <si>
    <t>Mauritius</t>
  </si>
  <si>
    <t>Largest increases</t>
  </si>
  <si>
    <t>Cayman Islands</t>
  </si>
  <si>
    <t>Germany</t>
  </si>
  <si>
    <t>Singapore</t>
  </si>
  <si>
    <t>Spain</t>
  </si>
  <si>
    <t>Hong Kong</t>
  </si>
  <si>
    <t>Taiwan</t>
  </si>
  <si>
    <t>Ireland</t>
  </si>
  <si>
    <t>Bermuda</t>
  </si>
  <si>
    <t>Brazil</t>
  </si>
  <si>
    <t>France</t>
  </si>
  <si>
    <t>Bahamas</t>
  </si>
  <si>
    <t>Thailand</t>
  </si>
  <si>
    <t>Largest decreases</t>
  </si>
  <si>
    <t>Italy</t>
  </si>
  <si>
    <t>India</t>
  </si>
  <si>
    <t>Netherlands</t>
  </si>
  <si>
    <t>Guernsey</t>
  </si>
  <si>
    <t>South Africa</t>
  </si>
  <si>
    <t>Japan</t>
  </si>
  <si>
    <t>Jersey</t>
  </si>
  <si>
    <t>Jamaica</t>
  </si>
  <si>
    <t>Liechtenstein</t>
  </si>
  <si>
    <t>Gibraltar</t>
  </si>
  <si>
    <t>Poland</t>
  </si>
  <si>
    <t>KZ</t>
  </si>
  <si>
    <t>KR</t>
  </si>
  <si>
    <t>MY</t>
  </si>
  <si>
    <t>NP</t>
  </si>
  <si>
    <t>PK</t>
  </si>
  <si>
    <t>PH</t>
  </si>
  <si>
    <t>LK</t>
  </si>
  <si>
    <t>TW</t>
  </si>
  <si>
    <t>TH</t>
  </si>
  <si>
    <t>ET</t>
  </si>
  <si>
    <t>GH</t>
  </si>
  <si>
    <t>IR</t>
  </si>
  <si>
    <t>IQ</t>
  </si>
  <si>
    <t>IL</t>
  </si>
  <si>
    <t>CI</t>
  </si>
  <si>
    <t>JO</t>
  </si>
  <si>
    <t>KE</t>
  </si>
  <si>
    <t>KW</t>
  </si>
  <si>
    <t>LR</t>
  </si>
  <si>
    <t>LY</t>
  </si>
  <si>
    <t>MW</t>
  </si>
  <si>
    <t>ML</t>
  </si>
  <si>
    <t>MA</t>
  </si>
  <si>
    <t>MZ</t>
  </si>
  <si>
    <t>NG</t>
  </si>
  <si>
    <t>OM</t>
  </si>
  <si>
    <t>PS</t>
  </si>
  <si>
    <t>QA</t>
  </si>
  <si>
    <t>SA</t>
  </si>
  <si>
    <t>SC</t>
  </si>
  <si>
    <t>ZA</t>
  </si>
  <si>
    <t>SD</t>
  </si>
  <si>
    <t>SY</t>
  </si>
  <si>
    <t>TZ</t>
  </si>
  <si>
    <t>TN</t>
  </si>
  <si>
    <t>UG</t>
  </si>
  <si>
    <t>AE</t>
  </si>
  <si>
    <t>YE</t>
  </si>
  <si>
    <t>ZM</t>
  </si>
  <si>
    <t>ZW</t>
  </si>
  <si>
    <t>4W</t>
  </si>
  <si>
    <t>CM</t>
  </si>
  <si>
    <t>EG</t>
  </si>
  <si>
    <t>AF</t>
  </si>
  <si>
    <t>BD</t>
  </si>
  <si>
    <t>1W</t>
  </si>
  <si>
    <t>United Arab Emirates</t>
  </si>
  <si>
    <t>West Indies UK</t>
  </si>
  <si>
    <t xml:space="preserve">Isle of Man </t>
  </si>
  <si>
    <t xml:space="preserve">Vietnam, Socialist Republic of </t>
  </si>
  <si>
    <t>Turks &amp; Caicos Islands</t>
  </si>
  <si>
    <t xml:space="preserve">Yemen, The Republic of </t>
  </si>
  <si>
    <t>Trinidad &amp; Tobago</t>
  </si>
  <si>
    <t xml:space="preserve">Dominican Republic  </t>
  </si>
  <si>
    <t>Latin America &amp; Caribbean</t>
  </si>
  <si>
    <t>Africa &amp; Middle East</t>
  </si>
  <si>
    <t>Asia &amp; Pacific</t>
  </si>
  <si>
    <t>Offshore centres</t>
  </si>
  <si>
    <t>DZ</t>
  </si>
  <si>
    <t>AO</t>
  </si>
  <si>
    <t>BW</t>
  </si>
  <si>
    <t>AM</t>
  </si>
  <si>
    <t>AZ</t>
  </si>
  <si>
    <t>BN</t>
  </si>
  <si>
    <t>KH</t>
  </si>
  <si>
    <t>RS</t>
  </si>
  <si>
    <t xml:space="preserve">Korea, Republic of </t>
  </si>
  <si>
    <t xml:space="preserve">China,  People's Republic of  </t>
  </si>
  <si>
    <t xml:space="preserve">British Overseas Territories </t>
  </si>
  <si>
    <t xml:space="preserve">Palestinian Autonomy  </t>
  </si>
  <si>
    <t xml:space="preserve">Bosnia-Herzegovina  </t>
  </si>
  <si>
    <t>LATEST PERIOD</t>
  </si>
  <si>
    <t>Table C / C4.2</t>
  </si>
  <si>
    <t>Last updated:</t>
  </si>
  <si>
    <t>US$ millions</t>
  </si>
  <si>
    <t>Amounts Outstanding as at end:</t>
  </si>
  <si>
    <t>Key:</t>
  </si>
  <si>
    <t>Any negative figure</t>
  </si>
  <si>
    <t xml:space="preserve">Other credit </t>
  </si>
  <si>
    <t xml:space="preserve">Immediate </t>
  </si>
  <si>
    <t>+</t>
  </si>
  <si>
    <t xml:space="preserve">Net risk </t>
  </si>
  <si>
    <t>=</t>
  </si>
  <si>
    <t>Ultimate</t>
  </si>
  <si>
    <t>of which by sector:</t>
  </si>
  <si>
    <t>commitments</t>
  </si>
  <si>
    <t>borrower</t>
  </si>
  <si>
    <t>transfers</t>
  </si>
  <si>
    <t>risk basis</t>
  </si>
  <si>
    <t>cross-</t>
  </si>
  <si>
    <t>local</t>
  </si>
  <si>
    <t>basis</t>
  </si>
  <si>
    <t>Developed countries</t>
  </si>
  <si>
    <t>RC5K</t>
  </si>
  <si>
    <t>Other developed</t>
  </si>
  <si>
    <t>Total developed countries</t>
  </si>
  <si>
    <t>RC1N</t>
  </si>
  <si>
    <t>RC3C</t>
  </si>
  <si>
    <t>Africa and Middle East</t>
  </si>
  <si>
    <t>RC4W</t>
  </si>
  <si>
    <t>Asia and Pacific</t>
  </si>
  <si>
    <t>RC4Y</t>
  </si>
  <si>
    <t>Latin America and Caribbean</t>
  </si>
  <si>
    <t>RC4U</t>
  </si>
  <si>
    <t>Total developing countries</t>
  </si>
  <si>
    <t>Notes to table</t>
  </si>
  <si>
    <t>Explanatory notes</t>
  </si>
  <si>
    <r>
      <t>International organisations</t>
    </r>
    <r>
      <rPr>
        <sz val="7"/>
        <rFont val="Arial"/>
        <family val="2"/>
      </rPr>
      <t/>
    </r>
  </si>
  <si>
    <t>CQUL$C1UKNRTAIBTFC</t>
  </si>
  <si>
    <t>CQUL$C1UKNRTANRTFC</t>
  </si>
  <si>
    <t>CQUL$C1UKNRTAURTFC</t>
  </si>
  <si>
    <t>CQUL$C1UKNKTAURTFC</t>
  </si>
  <si>
    <t>CW</t>
  </si>
  <si>
    <t>Curacao</t>
  </si>
  <si>
    <t>Copyright guidance and the related UK Open Government Licence can be viewed here: www.bankofengland.co.uk/Pages/disclaimer.aspx</t>
  </si>
  <si>
    <t>China</t>
  </si>
  <si>
    <t>PREVIEW - BANK CONFIDENTIAL - MARKET SENSITIVE</t>
  </si>
  <si>
    <t>South Korea</t>
  </si>
  <si>
    <t>British Overseas Territories</t>
  </si>
  <si>
    <t>of which by origin of claims:</t>
  </si>
  <si>
    <t>of which by other sectors</t>
  </si>
  <si>
    <t>Deposit-taking corporations</t>
  </si>
  <si>
    <t>Public sector</t>
  </si>
  <si>
    <t>Other sectors</t>
  </si>
  <si>
    <t>Other financial corporations</t>
  </si>
  <si>
    <t>Non-financial corporations</t>
  </si>
  <si>
    <t>Households</t>
  </si>
  <si>
    <t>Unallocated</t>
  </si>
  <si>
    <t>B2OF</t>
  </si>
  <si>
    <t>B2NF</t>
  </si>
  <si>
    <t>B2HH</t>
  </si>
  <si>
    <t>B2UN</t>
  </si>
  <si>
    <t>CQUL$C1UKOFTAURTFC</t>
  </si>
  <si>
    <t>CQUL$C1UKNFTAURTFC</t>
  </si>
  <si>
    <t>CQUL$C1UKHHTAURTFC</t>
  </si>
  <si>
    <t>CQUL$C1UKUNTAURTFC</t>
  </si>
  <si>
    <t>Serbia and Montenegro</t>
  </si>
  <si>
    <t xml:space="preserve">Developing </t>
  </si>
  <si>
    <t>International organisations</t>
  </si>
  <si>
    <t>External claims on:</t>
  </si>
  <si>
    <t>Cross-border</t>
  </si>
  <si>
    <t>Korea, Republic of</t>
  </si>
  <si>
    <t>Vietnam, Socialist Republic of</t>
  </si>
  <si>
    <t>Marshall Islands</t>
  </si>
  <si>
    <t>Greenland</t>
  </si>
  <si>
    <t>Table C3.2</t>
  </si>
  <si>
    <t>Last updated:  04 December 2015</t>
  </si>
  <si>
    <t>External business of monetary financial institutions operating in the UK</t>
  </si>
  <si>
    <t>Amounts outstanding of liabilities</t>
  </si>
  <si>
    <t>Q3</t>
  </si>
  <si>
    <t>Q4</t>
  </si>
  <si>
    <t>Q1</t>
  </si>
  <si>
    <t>Q2</t>
  </si>
  <si>
    <t>B254AD</t>
  </si>
  <si>
    <t>B254AT</t>
  </si>
  <si>
    <t xml:space="preserve">Belgium </t>
  </si>
  <si>
    <t>B254BE</t>
  </si>
  <si>
    <t>B254CY</t>
  </si>
  <si>
    <t>B254DK</t>
  </si>
  <si>
    <t>B254EE</t>
  </si>
  <si>
    <t xml:space="preserve">Finland </t>
  </si>
  <si>
    <t>B254FI</t>
  </si>
  <si>
    <t>B254FR</t>
  </si>
  <si>
    <t>B254DE</t>
  </si>
  <si>
    <t>B254GR</t>
  </si>
  <si>
    <t>B254GL</t>
  </si>
  <si>
    <t>#</t>
  </si>
  <si>
    <t>B254IS</t>
  </si>
  <si>
    <t xml:space="preserve">Ireland </t>
  </si>
  <si>
    <t>B254IE</t>
  </si>
  <si>
    <t>B254IT</t>
  </si>
  <si>
    <t>B254LV</t>
  </si>
  <si>
    <t>B254LI</t>
  </si>
  <si>
    <t>B254LT</t>
  </si>
  <si>
    <t xml:space="preserve">Luxembourg </t>
  </si>
  <si>
    <t>B254LU</t>
  </si>
  <si>
    <t>B254MT</t>
  </si>
  <si>
    <t>B254NL</t>
  </si>
  <si>
    <t>B254NO</t>
  </si>
  <si>
    <t>B254PT</t>
  </si>
  <si>
    <t>B254SK</t>
  </si>
  <si>
    <t>B254SI</t>
  </si>
  <si>
    <t>B254ES</t>
  </si>
  <si>
    <t>B254SE</t>
  </si>
  <si>
    <t xml:space="preserve">Switzerland </t>
  </si>
  <si>
    <t>B254CH</t>
  </si>
  <si>
    <t>B254VA</t>
  </si>
  <si>
    <t>B254R1</t>
  </si>
  <si>
    <t>B2545K</t>
  </si>
  <si>
    <t>B254AU</t>
  </si>
  <si>
    <t>B254CA</t>
  </si>
  <si>
    <t>B254JP</t>
  </si>
  <si>
    <t>B254NZ</t>
  </si>
  <si>
    <t>B254US</t>
  </si>
  <si>
    <t>B2545R</t>
  </si>
  <si>
    <t>Aruba</t>
  </si>
  <si>
    <t>B254AW</t>
  </si>
  <si>
    <t>B254BS</t>
  </si>
  <si>
    <t>B254BH</t>
  </si>
  <si>
    <t>B254BB</t>
  </si>
  <si>
    <t>B254BM</t>
  </si>
  <si>
    <t>B254KY</t>
  </si>
  <si>
    <t>B254CW</t>
  </si>
  <si>
    <t>B254GI</t>
  </si>
  <si>
    <t>B254GG</t>
  </si>
  <si>
    <t>B254HK</t>
  </si>
  <si>
    <t>B254IM</t>
  </si>
  <si>
    <t>B254JE</t>
  </si>
  <si>
    <t>B254LB</t>
  </si>
  <si>
    <t>B254MO</t>
  </si>
  <si>
    <t>B254MU</t>
  </si>
  <si>
    <t>B254PA</t>
  </si>
  <si>
    <t>Samoa</t>
  </si>
  <si>
    <t>B254WS</t>
  </si>
  <si>
    <t>B254SG</t>
  </si>
  <si>
    <t>Sint Maarten</t>
  </si>
  <si>
    <t>B254SX</t>
  </si>
  <si>
    <t>Vanuatu</t>
  </si>
  <si>
    <t>B254VU</t>
  </si>
  <si>
    <t>B2541Z</t>
  </si>
  <si>
    <t>B254R2</t>
  </si>
  <si>
    <t>-</t>
  </si>
  <si>
    <t>B2541N</t>
  </si>
  <si>
    <t>Developing countries</t>
  </si>
  <si>
    <t>B254AL</t>
  </si>
  <si>
    <t>Belarus</t>
  </si>
  <si>
    <t>B254BY</t>
  </si>
  <si>
    <t>B254BA</t>
  </si>
  <si>
    <t>B254BG</t>
  </si>
  <si>
    <t>B254HR</t>
  </si>
  <si>
    <t>B254CZ</t>
  </si>
  <si>
    <t>B254HU</t>
  </si>
  <si>
    <t>Macedonia</t>
  </si>
  <si>
    <t>B254MK</t>
  </si>
  <si>
    <t>Moldova</t>
  </si>
  <si>
    <t>B254MD</t>
  </si>
  <si>
    <t>Montenegro</t>
  </si>
  <si>
    <t>B254ME</t>
  </si>
  <si>
    <t>B254PL</t>
  </si>
  <si>
    <t>B254RO</t>
  </si>
  <si>
    <t>B254RU</t>
  </si>
  <si>
    <t>B254RS</t>
  </si>
  <si>
    <t>B254TR</t>
  </si>
  <si>
    <t>B254UA</t>
  </si>
  <si>
    <t>B254R3</t>
  </si>
  <si>
    <t>B2543C</t>
  </si>
  <si>
    <t>B254DZ</t>
  </si>
  <si>
    <t>B254AO</t>
  </si>
  <si>
    <t>B254BW</t>
  </si>
  <si>
    <t>Burkina Faso</t>
  </si>
  <si>
    <t>B254BF</t>
  </si>
  <si>
    <t>Burundi</t>
  </si>
  <si>
    <t>B254BI</t>
  </si>
  <si>
    <t>B254CM</t>
  </si>
  <si>
    <t>Cape Verde</t>
  </si>
  <si>
    <t>B254CV</t>
  </si>
  <si>
    <t>Chad</t>
  </si>
  <si>
    <t>B254TD</t>
  </si>
  <si>
    <t>Congo</t>
  </si>
  <si>
    <t>B254CG</t>
  </si>
  <si>
    <t>Congo, Democratic Rep</t>
  </si>
  <si>
    <t>B254CD</t>
  </si>
  <si>
    <t>Djibouti</t>
  </si>
  <si>
    <t>B254DJ</t>
  </si>
  <si>
    <t>B254EG</t>
  </si>
  <si>
    <t>Equatorial Guinea</t>
  </si>
  <si>
    <t>B254GQ</t>
  </si>
  <si>
    <t>B254ET</t>
  </si>
  <si>
    <t>Gabon</t>
  </si>
  <si>
    <t>B254GA</t>
  </si>
  <si>
    <t>Gambia</t>
  </si>
  <si>
    <t>B254GM</t>
  </si>
  <si>
    <t>B254GH</t>
  </si>
  <si>
    <t>Guinea</t>
  </si>
  <si>
    <t>B254GN</t>
  </si>
  <si>
    <t>B254IR</t>
  </si>
  <si>
    <t>B254IQ</t>
  </si>
  <si>
    <t>B254IL</t>
  </si>
  <si>
    <t>B254CI</t>
  </si>
  <si>
    <t>B254JO</t>
  </si>
  <si>
    <t>B254KE</t>
  </si>
  <si>
    <t>B254KW</t>
  </si>
  <si>
    <t>Lesotho</t>
  </si>
  <si>
    <t>B254LS</t>
  </si>
  <si>
    <t>B254LR</t>
  </si>
  <si>
    <t>B254LY</t>
  </si>
  <si>
    <t>Madagascar</t>
  </si>
  <si>
    <t>B254MG</t>
  </si>
  <si>
    <t>B254MW</t>
  </si>
  <si>
    <t>B254ML</t>
  </si>
  <si>
    <t>Mauritania</t>
  </si>
  <si>
    <t>B254MR</t>
  </si>
  <si>
    <t>B254MA</t>
  </si>
  <si>
    <t>B254MZ</t>
  </si>
  <si>
    <t>Namibia</t>
  </si>
  <si>
    <t>B254NA</t>
  </si>
  <si>
    <t>B254NG</t>
  </si>
  <si>
    <t>B254OM</t>
  </si>
  <si>
    <t>B254PS</t>
  </si>
  <si>
    <t>B254QA</t>
  </si>
  <si>
    <t>Rwanda</t>
  </si>
  <si>
    <t>B254RW</t>
  </si>
  <si>
    <t>Saint Helena</t>
  </si>
  <si>
    <t>B254SH</t>
  </si>
  <si>
    <t>Sao Tome and Principe</t>
  </si>
  <si>
    <t>B254ST</t>
  </si>
  <si>
    <t>B254SA</t>
  </si>
  <si>
    <t>Senegal</t>
  </si>
  <si>
    <t>B254SN</t>
  </si>
  <si>
    <t>B254SC</t>
  </si>
  <si>
    <t>Sierra Leone</t>
  </si>
  <si>
    <t>B254SL</t>
  </si>
  <si>
    <t>B254ZA</t>
  </si>
  <si>
    <t>B254SD</t>
  </si>
  <si>
    <t>Swaziland</t>
  </si>
  <si>
    <t>B254SZ</t>
  </si>
  <si>
    <t>B254SY</t>
  </si>
  <si>
    <t>B254TZ</t>
  </si>
  <si>
    <t>Togo</t>
  </si>
  <si>
    <t>B254TG</t>
  </si>
  <si>
    <t>B254TN</t>
  </si>
  <si>
    <t>B254UG</t>
  </si>
  <si>
    <t>B254AE</t>
  </si>
  <si>
    <t>B254YE</t>
  </si>
  <si>
    <t>B254ZM</t>
  </si>
  <si>
    <t>B254ZW</t>
  </si>
  <si>
    <t>B254R5</t>
  </si>
  <si>
    <t>B2544W</t>
  </si>
  <si>
    <t>B254AF</t>
  </si>
  <si>
    <t>B254AM</t>
  </si>
  <si>
    <t>B254AZ</t>
  </si>
  <si>
    <t>B254BD</t>
  </si>
  <si>
    <t>B2541W</t>
  </si>
  <si>
    <t>B254BN</t>
  </si>
  <si>
    <t>B254KH</t>
  </si>
  <si>
    <t>China,  People's Republic</t>
  </si>
  <si>
    <t>B254CN</t>
  </si>
  <si>
    <t>East Timor</t>
  </si>
  <si>
    <t>B254TL</t>
  </si>
  <si>
    <t>Fiji</t>
  </si>
  <si>
    <t>B254FJ</t>
  </si>
  <si>
    <t>Georgia</t>
  </si>
  <si>
    <t>B254GE</t>
  </si>
  <si>
    <t>B254IN</t>
  </si>
  <si>
    <t>B254ID</t>
  </si>
  <si>
    <t>B254KZ</t>
  </si>
  <si>
    <t>B254KR</t>
  </si>
  <si>
    <t>Kyrgyzstan</t>
  </si>
  <si>
    <t>B254KG</t>
  </si>
  <si>
    <t>Lao People's Democratic Rep</t>
  </si>
  <si>
    <t>B254LA</t>
  </si>
  <si>
    <t>B254MY</t>
  </si>
  <si>
    <t>Maldives</t>
  </si>
  <si>
    <t>B254MV</t>
  </si>
  <si>
    <t>B254MH</t>
  </si>
  <si>
    <t>Mongolia</t>
  </si>
  <si>
    <t>B254MN</t>
  </si>
  <si>
    <t>B254NP</t>
  </si>
  <si>
    <t>B254PK</t>
  </si>
  <si>
    <t>Papua New Guinea</t>
  </si>
  <si>
    <t>B254PG</t>
  </si>
  <si>
    <t>B254PH</t>
  </si>
  <si>
    <t>Solomon Islands</t>
  </si>
  <si>
    <t>B254SB</t>
  </si>
  <si>
    <t>B254LK</t>
  </si>
  <si>
    <t>B254TW</t>
  </si>
  <si>
    <t>B254TH</t>
  </si>
  <si>
    <t>B254TM</t>
  </si>
  <si>
    <t>US Trust Territories in the Pacific</t>
  </si>
  <si>
    <t>B254PU</t>
  </si>
  <si>
    <t>B254UZ</t>
  </si>
  <si>
    <t>B254VN</t>
  </si>
  <si>
    <t>B254R6</t>
  </si>
  <si>
    <t>B2544Y</t>
  </si>
  <si>
    <t>B254AR</t>
  </si>
  <si>
    <t>B254BZ</t>
  </si>
  <si>
    <t>B254BO</t>
  </si>
  <si>
    <t>B254BR</t>
  </si>
  <si>
    <t>B254CL</t>
  </si>
  <si>
    <t>B254CO</t>
  </si>
  <si>
    <t>B254CR</t>
  </si>
  <si>
    <t>B254CU</t>
  </si>
  <si>
    <t>Dominica</t>
  </si>
  <si>
    <t>B254DM</t>
  </si>
  <si>
    <t>B254DO</t>
  </si>
  <si>
    <t>B254EC</t>
  </si>
  <si>
    <t>B254SV</t>
  </si>
  <si>
    <t>Falkland Islands</t>
  </si>
  <si>
    <t>B254FK</t>
  </si>
  <si>
    <t>Grenada</t>
  </si>
  <si>
    <t>B254GD</t>
  </si>
  <si>
    <t>B254GT</t>
  </si>
  <si>
    <t>Guyana</t>
  </si>
  <si>
    <t>B254GY</t>
  </si>
  <si>
    <t>B254HN</t>
  </si>
  <si>
    <t>B254JM</t>
  </si>
  <si>
    <t>B254MX</t>
  </si>
  <si>
    <t>B254PY</t>
  </si>
  <si>
    <t>B254PE</t>
  </si>
  <si>
    <t>Saint Lucia</t>
  </si>
  <si>
    <t>B254LC</t>
  </si>
  <si>
    <t>Saint Vincent and The Grenadines</t>
  </si>
  <si>
    <t>B254VC</t>
  </si>
  <si>
    <t>Suriname</t>
  </si>
  <si>
    <t>B254SR</t>
  </si>
  <si>
    <t>B254TT</t>
  </si>
  <si>
    <t>B254TC</t>
  </si>
  <si>
    <t>B254UY</t>
  </si>
  <si>
    <t>B254VE</t>
  </si>
  <si>
    <t>B254R4</t>
  </si>
  <si>
    <t>B2544U</t>
  </si>
  <si>
    <t>B2544T</t>
  </si>
  <si>
    <t>B2541C</t>
  </si>
  <si>
    <t>B2545M</t>
  </si>
  <si>
    <t>International issues of securities</t>
  </si>
  <si>
    <t>B292</t>
  </si>
  <si>
    <t xml:space="preserve">Grand total </t>
  </si>
  <si>
    <t>B293</t>
  </si>
  <si>
    <t>2014</t>
  </si>
  <si>
    <t>2015</t>
  </si>
  <si>
    <t/>
  </si>
  <si>
    <t>Local</t>
  </si>
  <si>
    <t>DTC</t>
  </si>
  <si>
    <t>NFC</t>
  </si>
  <si>
    <t>HH</t>
  </si>
  <si>
    <t>Table B: Changes in total external claims on an ultimate risk basis: Developed Countries (US$ billions)</t>
  </si>
  <si>
    <t xml:space="preserve">of which by origin:   </t>
  </si>
  <si>
    <t>Table A: Regional breakdown of external claims of UK-owned monetary financial institutions - End-Q4 2016</t>
  </si>
  <si>
    <t>UK-owned monetary financial institutions and their branches and subsidiaries worldwide reported a decrease in
consolidated external claims on an ultimate risk basis of $149.5 billion during 2016 Q4, to a level of $2,967.3 billion.</t>
  </si>
  <si>
    <t>By sector, the largest decrease was on the public sector, down $104.2 billion to a level of $881.2 billion.</t>
  </si>
  <si>
    <t>By region, the largest decrease was on Developed Countries, down by $100.1 billion to a level of $1,626.1 billion. The fall
was largely driven by a decrease in claims on the Netherlands and the United States, down $37.1billion and $19.7 billion
respectively.</t>
  </si>
  <si>
    <t>OFC</t>
  </si>
  <si>
    <t>No other increases greater than $0.1 billion</t>
  </si>
  <si>
    <t>Table C: Amounts outstanding of consolidated external claims on an ultimate risk basis: Developed Countries (US$ billions)</t>
  </si>
  <si>
    <t>Table F: Changes in consolidated external claims on an ultimate risk basis: Developing Countries (US$ billions)</t>
  </si>
  <si>
    <t>Table G: Amounts outstanding of consolidated external claims on an ultimate risk basis: Developing Countries (US$ billions)</t>
  </si>
  <si>
    <t>Table D: Changes in consolidated external claims on an ultimate risk basis: Offshore Centres (US$ billions)</t>
  </si>
  <si>
    <t>Table E: Amounts outstanding of consolidated external claims on an ultimate risk basis: Offshore Centres (US$ billions)</t>
  </si>
  <si>
    <t>Developing Countries</t>
  </si>
  <si>
    <t>Developing Countries: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</si>
</sst>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General_)"/>
    <numFmt numFmtId="165" formatCode="#,##0;\-#,##0;\-"/>
    <numFmt numFmtId="166" formatCode="###0;\-###0;\ "/>
    <numFmt numFmtId="167" formatCode="#\ ###\ ##0;\-#\ ###\ ##0;\-"/>
    <numFmt numFmtId="168" formatCode="0.0"/>
    <numFmt numFmtId="169" formatCode="#,##0.0"/>
    <numFmt numFmtId="170" formatCode="#\ ##0.0"/>
    <numFmt numFmtId="171" formatCode="0.000000000000"/>
    <numFmt numFmtId="172" formatCode="#\ ##0;\-#\ ##0;\-;@"/>
    <numFmt numFmtId="173" formatCode="[$-F800]dddd\,\ mmmm\ dd\,\ yyyy"/>
    <numFmt numFmtId="174" formatCode="yyyy\ mmm"/>
  </numFmts>
  <fonts count="76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u/>
      <sz val="10"/>
      <color indexed="12"/>
      <name val="Courier"/>
      <family val="3"/>
    </font>
    <font>
      <sz val="9"/>
      <name val="Times New Roman"/>
      <family val="1"/>
    </font>
    <font>
      <sz val="10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"/>
      <color indexed="10"/>
      <name val="Times New Roman"/>
      <family val="1"/>
    </font>
    <font>
      <b/>
      <sz val="12"/>
      <color indexed="62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8"/>
      <color indexed="55"/>
      <name val="Arial"/>
      <family val="2"/>
    </font>
    <font>
      <b/>
      <sz val="8"/>
      <color indexed="55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color indexed="62"/>
      <name val="Arial"/>
      <family val="2"/>
    </font>
    <font>
      <sz val="5.5"/>
      <name val="Arial"/>
      <family val="2"/>
    </font>
    <font>
      <b/>
      <sz val="5.5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 tint="-0.34998626667073579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sz val="18"/>
      <color theme="3"/>
      <name val="Cambria"/>
      <family val="2"/>
      <scheme val="maj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.5"/>
      <name val="Times New Roman"/>
      <family val="1"/>
    </font>
    <font>
      <sz val="6.5"/>
      <name val="Times New Roman"/>
      <family val="1"/>
    </font>
    <font>
      <b/>
      <sz val="14"/>
      <color indexed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Times New Roman"/>
    </font>
    <font>
      <b/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A6A6A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7B81C1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rgb="FF7B81C1"/>
      </top>
      <bottom/>
      <diagonal/>
    </border>
  </borders>
  <cellStyleXfs count="183">
    <xf numFmtId="164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164" fontId="48" fillId="0" borderId="0"/>
    <xf numFmtId="164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/>
    <xf numFmtId="0" fontId="50" fillId="0" borderId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4" borderId="0" applyNumberFormat="0" applyBorder="0" applyAlignment="0" applyProtection="0"/>
    <xf numFmtId="0" fontId="45" fillId="27" borderId="0" applyNumberFormat="0" applyBorder="0" applyAlignment="0" applyProtection="0"/>
    <xf numFmtId="0" fontId="45" fillId="31" borderId="0" applyNumberFormat="0" applyBorder="0" applyAlignment="0" applyProtection="0"/>
    <xf numFmtId="0" fontId="45" fillId="35" borderId="0" applyNumberFormat="0" applyBorder="0" applyAlignment="0" applyProtection="0"/>
    <xf numFmtId="0" fontId="45" fillId="15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61" fillId="10" borderId="0" applyNumberFormat="0" applyBorder="0" applyAlignment="0" applyProtection="0"/>
    <xf numFmtId="0" fontId="62" fillId="13" borderId="13" applyNumberFormat="0" applyAlignment="0" applyProtection="0"/>
    <xf numFmtId="0" fontId="43" fillId="14" borderId="16" applyNumberFormat="0" applyAlignment="0" applyProtection="0"/>
    <xf numFmtId="0" fontId="63" fillId="0" borderId="0" applyNumberFormat="0" applyFill="0" applyBorder="0" applyAlignment="0" applyProtection="0"/>
    <xf numFmtId="0" fontId="64" fillId="9" borderId="0" applyNumberFormat="0" applyBorder="0" applyAlignment="0" applyProtection="0"/>
    <xf numFmtId="0" fontId="65" fillId="0" borderId="10" applyNumberFormat="0" applyFill="0" applyAlignment="0" applyProtection="0"/>
    <xf numFmtId="0" fontId="66" fillId="0" borderId="11" applyNumberFormat="0" applyFill="0" applyAlignment="0" applyProtection="0"/>
    <xf numFmtId="0" fontId="67" fillId="0" borderId="12" applyNumberFormat="0" applyFill="0" applyAlignment="0" applyProtection="0"/>
    <xf numFmtId="0" fontId="6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68" fillId="12" borderId="13" applyNumberFormat="0" applyAlignment="0" applyProtection="0"/>
    <xf numFmtId="0" fontId="69" fillId="0" borderId="15" applyNumberFormat="0" applyFill="0" applyAlignment="0" applyProtection="0"/>
    <xf numFmtId="0" fontId="70" fillId="11" borderId="0" applyNumberFormat="0" applyBorder="0" applyAlignment="0" applyProtection="0"/>
    <xf numFmtId="0" fontId="52" fillId="0" borderId="0"/>
    <xf numFmtId="0" fontId="9" fillId="8" borderId="7" applyNumberFormat="0" applyFont="0" applyAlignment="0" applyProtection="0"/>
    <xf numFmtId="0" fontId="71" fillId="13" borderId="14" applyNumberFormat="0" applyAlignment="0" applyProtection="0"/>
    <xf numFmtId="0" fontId="44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65" fillId="0" borderId="10" applyNumberFormat="0" applyFill="0" applyAlignment="0" applyProtection="0"/>
    <xf numFmtId="0" fontId="66" fillId="0" borderId="11" applyNumberFormat="0" applyFill="0" applyAlignment="0" applyProtection="0"/>
    <xf numFmtId="0" fontId="67" fillId="0" borderId="12" applyNumberFormat="0" applyFill="0" applyAlignment="0" applyProtection="0"/>
    <xf numFmtId="0" fontId="67" fillId="0" borderId="0" applyNumberFormat="0" applyFill="0" applyBorder="0" applyAlignment="0" applyProtection="0"/>
    <xf numFmtId="0" fontId="64" fillId="9" borderId="0" applyNumberFormat="0" applyBorder="0" applyAlignment="0" applyProtection="0"/>
    <xf numFmtId="0" fontId="61" fillId="10" borderId="0" applyNumberFormat="0" applyBorder="0" applyAlignment="0" applyProtection="0"/>
    <xf numFmtId="0" fontId="70" fillId="11" borderId="0" applyNumberFormat="0" applyBorder="0" applyAlignment="0" applyProtection="0"/>
    <xf numFmtId="0" fontId="68" fillId="12" borderId="13" applyNumberFormat="0" applyAlignment="0" applyProtection="0"/>
    <xf numFmtId="0" fontId="71" fillId="13" borderId="14" applyNumberFormat="0" applyAlignment="0" applyProtection="0"/>
    <xf numFmtId="0" fontId="62" fillId="13" borderId="13" applyNumberFormat="0" applyAlignment="0" applyProtection="0"/>
    <xf numFmtId="0" fontId="69" fillId="0" borderId="15" applyNumberFormat="0" applyFill="0" applyAlignment="0" applyProtection="0"/>
    <xf numFmtId="0" fontId="43" fillId="14" borderId="16" applyNumberFormat="0" applyAlignment="0" applyProtection="0"/>
    <xf numFmtId="0" fontId="7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45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5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5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45" fillId="35" borderId="0" applyNumberFormat="0" applyBorder="0" applyAlignment="0" applyProtection="0"/>
    <xf numFmtId="164" fontId="47" fillId="0" borderId="0"/>
    <xf numFmtId="164" fontId="47" fillId="0" borderId="0"/>
    <xf numFmtId="0" fontId="8" fillId="8" borderId="7" applyNumberFormat="0" applyFont="0" applyAlignment="0" applyProtection="0"/>
    <xf numFmtId="0" fontId="7" fillId="0" borderId="0"/>
    <xf numFmtId="0" fontId="12" fillId="0" borderId="0"/>
    <xf numFmtId="0" fontId="12" fillId="0" borderId="0"/>
    <xf numFmtId="0" fontId="6" fillId="0" borderId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/>
    <xf numFmtId="0" fontId="5" fillId="0" borderId="0"/>
    <xf numFmtId="0" fontId="13" fillId="0" borderId="0"/>
    <xf numFmtId="0" fontId="13" fillId="0" borderId="0"/>
    <xf numFmtId="0" fontId="12" fillId="0" borderId="0"/>
    <xf numFmtId="0" fontId="4" fillId="0" borderId="0"/>
    <xf numFmtId="0" fontId="7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8" borderId="7" applyNumberFormat="0" applyFont="0" applyAlignment="0" applyProtection="0"/>
    <xf numFmtId="164" fontId="47" fillId="0" borderId="0"/>
    <xf numFmtId="9" fontId="47" fillId="0" borderId="0" applyFont="0" applyFill="0" applyBorder="0" applyAlignment="0" applyProtection="0"/>
    <xf numFmtId="0" fontId="13" fillId="0" borderId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8" borderId="7" applyNumberFormat="0" applyFont="0" applyAlignment="0" applyProtection="0"/>
    <xf numFmtId="43" fontId="47" fillId="0" borderId="0" applyFont="0" applyFill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8" borderId="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8" borderId="7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8" borderId="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41">
    <xf numFmtId="164" fontId="0" fillId="0" borderId="0" xfId="0"/>
    <xf numFmtId="167" fontId="15" fillId="0" borderId="0" xfId="0" applyNumberFormat="1" applyFont="1" applyAlignment="1" applyProtection="1">
      <alignment horizontal="right" vertical="center"/>
    </xf>
    <xf numFmtId="164" fontId="16" fillId="0" borderId="0" xfId="0" applyNumberFormat="1" applyFont="1" applyBorder="1" applyAlignment="1" applyProtection="1">
      <alignment horizontal="left"/>
    </xf>
    <xf numFmtId="167" fontId="15" fillId="0" borderId="1" xfId="0" applyNumberFormat="1" applyFont="1" applyBorder="1" applyAlignment="1" applyProtection="1">
      <alignment horizontal="right" vertical="center"/>
    </xf>
    <xf numFmtId="0" fontId="12" fillId="0" borderId="0" xfId="3"/>
    <xf numFmtId="0" fontId="12" fillId="0" borderId="0" xfId="3" applyBorder="1"/>
    <xf numFmtId="0" fontId="19" fillId="0" borderId="0" xfId="3" applyFont="1" applyBorder="1"/>
    <xf numFmtId="0" fontId="13" fillId="0" borderId="0" xfId="3" applyFont="1" applyBorder="1" applyAlignment="1">
      <alignment vertical="center"/>
    </xf>
    <xf numFmtId="0" fontId="16" fillId="0" borderId="0" xfId="3" applyFont="1" applyBorder="1" applyAlignment="1">
      <alignment horizontal="left" vertical="center"/>
    </xf>
    <xf numFmtId="0" fontId="13" fillId="0" borderId="0" xfId="3" applyFont="1" applyAlignment="1">
      <alignment horizontal="right" vertical="center"/>
    </xf>
    <xf numFmtId="0" fontId="12" fillId="0" borderId="0" xfId="3" applyAlignment="1">
      <alignment vertical="center"/>
    </xf>
    <xf numFmtId="0" fontId="13" fillId="0" borderId="0" xfId="3" applyFont="1" applyBorder="1"/>
    <xf numFmtId="166" fontId="20" fillId="0" borderId="0" xfId="3" applyNumberFormat="1" applyFont="1" applyBorder="1" applyAlignment="1">
      <alignment horizontal="right"/>
    </xf>
    <xf numFmtId="0" fontId="20" fillId="0" borderId="0" xfId="3" applyFont="1" applyBorder="1" applyAlignment="1">
      <alignment vertical="center"/>
    </xf>
    <xf numFmtId="0" fontId="12" fillId="0" borderId="0" xfId="3" applyFont="1" applyBorder="1" applyAlignment="1">
      <alignment vertical="center"/>
    </xf>
    <xf numFmtId="1" fontId="20" fillId="0" borderId="0" xfId="3" applyNumberFormat="1" applyFont="1" applyBorder="1" applyAlignment="1">
      <alignment horizontal="right" vertical="center"/>
    </xf>
    <xf numFmtId="0" fontId="16" fillId="0" borderId="0" xfId="3" applyFont="1" applyBorder="1"/>
    <xf numFmtId="0" fontId="12" fillId="0" borderId="0" xfId="3" applyFont="1" applyBorder="1"/>
    <xf numFmtId="0" fontId="21" fillId="0" borderId="0" xfId="3" applyFont="1" applyBorder="1"/>
    <xf numFmtId="168" fontId="13" fillId="0" borderId="0" xfId="3" applyNumberFormat="1" applyFont="1" applyBorder="1" applyAlignment="1">
      <alignment vertical="center"/>
    </xf>
    <xf numFmtId="168" fontId="12" fillId="0" borderId="0" xfId="3" applyNumberFormat="1" applyBorder="1"/>
    <xf numFmtId="169" fontId="12" fillId="0" borderId="0" xfId="3" applyNumberFormat="1"/>
    <xf numFmtId="170" fontId="12" fillId="0" borderId="0" xfId="3" applyNumberFormat="1" applyAlignment="1">
      <alignment vertical="center"/>
    </xf>
    <xf numFmtId="171" fontId="12" fillId="0" borderId="0" xfId="3" applyNumberFormat="1" applyAlignment="1">
      <alignment vertical="center"/>
    </xf>
    <xf numFmtId="0" fontId="23" fillId="0" borderId="0" xfId="3" applyFont="1" applyFill="1" applyAlignment="1">
      <alignment horizontal="left"/>
    </xf>
    <xf numFmtId="164" fontId="13" fillId="0" borderId="0" xfId="0" applyFont="1" applyFill="1"/>
    <xf numFmtId="164" fontId="22" fillId="0" borderId="0" xfId="0" applyFont="1"/>
    <xf numFmtId="164" fontId="26" fillId="0" borderId="0" xfId="0" applyNumberFormat="1" applyFont="1" applyBorder="1" applyAlignment="1" applyProtection="1">
      <alignment horizontal="left" wrapText="1"/>
    </xf>
    <xf numFmtId="164" fontId="26" fillId="0" borderId="0" xfId="0" applyFont="1"/>
    <xf numFmtId="164" fontId="24" fillId="0" borderId="1" xfId="0" applyFont="1" applyBorder="1" applyAlignment="1">
      <alignment horizontal="left"/>
    </xf>
    <xf numFmtId="164" fontId="26" fillId="0" borderId="1" xfId="0" applyFont="1" applyBorder="1"/>
    <xf numFmtId="164" fontId="27" fillId="0" borderId="1" xfId="0" applyFont="1" applyBorder="1" applyAlignment="1">
      <alignment horizontal="left"/>
    </xf>
    <xf numFmtId="164" fontId="28" fillId="0" borderId="1" xfId="0" applyFont="1" applyBorder="1" applyAlignment="1">
      <alignment wrapText="1"/>
    </xf>
    <xf numFmtId="164" fontId="29" fillId="0" borderId="1" xfId="0" applyFont="1" applyBorder="1" applyAlignment="1">
      <alignment wrapText="1"/>
    </xf>
    <xf numFmtId="164" fontId="30" fillId="0" borderId="0" xfId="0" applyFont="1"/>
    <xf numFmtId="164" fontId="22" fillId="0" borderId="0" xfId="0" applyFont="1" applyBorder="1" applyAlignment="1">
      <alignment wrapText="1"/>
    </xf>
    <xf numFmtId="164" fontId="30" fillId="0" borderId="0" xfId="0" applyFont="1" applyBorder="1"/>
    <xf numFmtId="164" fontId="27" fillId="0" borderId="0" xfId="0" applyFont="1" applyAlignment="1">
      <alignment horizontal="right"/>
    </xf>
    <xf numFmtId="49" fontId="24" fillId="0" borderId="0" xfId="0" applyNumberFormat="1" applyFont="1" applyBorder="1" applyAlignment="1">
      <alignment vertical="top"/>
    </xf>
    <xf numFmtId="164" fontId="30" fillId="0" borderId="0" xfId="0" applyFont="1" applyAlignment="1">
      <alignment vertical="top"/>
    </xf>
    <xf numFmtId="164" fontId="24" fillId="0" borderId="0" xfId="0" applyFont="1" applyBorder="1" applyAlignment="1">
      <alignment vertical="top" wrapText="1"/>
    </xf>
    <xf numFmtId="164" fontId="22" fillId="0" borderId="0" xfId="0" applyFont="1" applyBorder="1" applyAlignment="1">
      <alignment vertical="top" wrapText="1"/>
    </xf>
    <xf numFmtId="164" fontId="14" fillId="0" borderId="0" xfId="0" applyFont="1" applyBorder="1" applyAlignment="1">
      <alignment horizontal="left"/>
    </xf>
    <xf numFmtId="164" fontId="13" fillId="2" borderId="0" xfId="0" applyFont="1" applyFill="1" applyAlignment="1">
      <alignment horizontal="center"/>
    </xf>
    <xf numFmtId="164" fontId="27" fillId="0" borderId="0" xfId="0" applyFont="1" applyAlignment="1">
      <alignment vertical="top"/>
    </xf>
    <xf numFmtId="164" fontId="27" fillId="0" borderId="0" xfId="0" applyFont="1" applyBorder="1" applyAlignment="1">
      <alignment vertical="top"/>
    </xf>
    <xf numFmtId="164" fontId="27" fillId="0" borderId="0" xfId="0" applyFont="1" applyBorder="1" applyAlignment="1">
      <alignment horizontal="right" vertical="top"/>
    </xf>
    <xf numFmtId="164" fontId="27" fillId="0" borderId="0" xfId="0" applyFont="1" applyBorder="1" applyAlignment="1">
      <alignment horizontal="right" vertical="top" wrapText="1"/>
    </xf>
    <xf numFmtId="164" fontId="27" fillId="0" borderId="0" xfId="0" applyFont="1" applyBorder="1" applyAlignment="1">
      <alignment horizontal="center" vertical="top"/>
    </xf>
    <xf numFmtId="164" fontId="27" fillId="0" borderId="0" xfId="0" applyNumberFormat="1" applyFont="1" applyBorder="1" applyAlignment="1" applyProtection="1">
      <alignment horizontal="right" vertical="top"/>
    </xf>
    <xf numFmtId="164" fontId="31" fillId="0" borderId="0" xfId="0" quotePrefix="1" applyFont="1" applyBorder="1" applyAlignment="1">
      <alignment horizontal="center" vertical="top"/>
    </xf>
    <xf numFmtId="164" fontId="27" fillId="0" borderId="0" xfId="0" applyNumberFormat="1" applyFont="1" applyAlignment="1" applyProtection="1">
      <alignment horizontal="right" vertical="top"/>
    </xf>
    <xf numFmtId="164" fontId="24" fillId="0" borderId="0" xfId="0" applyFont="1" applyBorder="1" applyAlignment="1">
      <alignment horizontal="right" vertical="top"/>
    </xf>
    <xf numFmtId="164" fontId="27" fillId="0" borderId="0" xfId="0" applyFont="1" applyAlignment="1">
      <alignment horizontal="right" vertical="top"/>
    </xf>
    <xf numFmtId="164" fontId="27" fillId="0" borderId="0" xfId="0" applyFont="1" applyAlignment="1">
      <alignment horizontal="right" vertical="top" wrapText="1"/>
    </xf>
    <xf numFmtId="0" fontId="24" fillId="0" borderId="0" xfId="0" applyNumberFormat="1" applyFont="1" applyAlignment="1">
      <alignment horizontal="left" vertical="top"/>
    </xf>
    <xf numFmtId="164" fontId="27" fillId="0" borderId="0" xfId="0" applyFont="1" applyAlignment="1">
      <alignment horizontal="left" vertical="top"/>
    </xf>
    <xf numFmtId="164" fontId="32" fillId="0" borderId="0" xfId="0" applyFont="1" applyAlignment="1">
      <alignment horizontal="right" vertical="top"/>
    </xf>
    <xf numFmtId="164" fontId="33" fillId="0" borderId="0" xfId="0" applyFont="1" applyAlignment="1">
      <alignment horizontal="left" vertical="top"/>
    </xf>
    <xf numFmtId="164" fontId="27" fillId="0" borderId="0" xfId="0" applyNumberFormat="1" applyFont="1" applyAlignment="1" applyProtection="1">
      <alignment horizontal="left" vertical="top"/>
    </xf>
    <xf numFmtId="164" fontId="34" fillId="0" borderId="0" xfId="0" applyFont="1" applyAlignment="1">
      <alignment vertical="top"/>
    </xf>
    <xf numFmtId="164" fontId="34" fillId="0" borderId="0" xfId="0" applyFont="1" applyAlignment="1">
      <alignment horizontal="left" vertical="top"/>
    </xf>
    <xf numFmtId="164" fontId="35" fillId="0" borderId="0" xfId="0" applyFont="1" applyAlignment="1">
      <alignment horizontal="right" vertical="top"/>
    </xf>
    <xf numFmtId="164" fontId="34" fillId="0" borderId="0" xfId="0" applyNumberFormat="1" applyFont="1" applyAlignment="1" applyProtection="1">
      <alignment horizontal="left" vertical="top"/>
    </xf>
    <xf numFmtId="0" fontId="27" fillId="0" borderId="0" xfId="0" applyNumberFormat="1" applyFont="1" applyAlignment="1">
      <alignment horizontal="left" vertical="top"/>
    </xf>
    <xf numFmtId="164" fontId="24" fillId="0" borderId="0" xfId="0" applyFont="1" applyAlignment="1">
      <alignment horizontal="left" vertical="top"/>
    </xf>
    <xf numFmtId="164" fontId="24" fillId="0" borderId="0" xfId="0" applyFont="1" applyAlignment="1">
      <alignment horizontal="right" vertical="top"/>
    </xf>
    <xf numFmtId="37" fontId="27" fillId="0" borderId="0" xfId="0" applyNumberFormat="1" applyFont="1" applyAlignment="1" applyProtection="1">
      <alignment vertical="top"/>
    </xf>
    <xf numFmtId="165" fontId="27" fillId="0" borderId="0" xfId="0" applyNumberFormat="1" applyFont="1" applyAlignment="1" applyProtection="1">
      <alignment horizontal="left" vertical="top"/>
    </xf>
    <xf numFmtId="165" fontId="27" fillId="0" borderId="0" xfId="0" applyNumberFormat="1" applyFont="1" applyAlignment="1" applyProtection="1">
      <alignment horizontal="right" vertical="top"/>
    </xf>
    <xf numFmtId="165" fontId="24" fillId="0" borderId="0" xfId="0" applyNumberFormat="1" applyFont="1" applyAlignment="1" applyProtection="1">
      <alignment horizontal="right" vertical="top"/>
    </xf>
    <xf numFmtId="165" fontId="27" fillId="0" borderId="0" xfId="0" applyNumberFormat="1" applyFont="1" applyAlignment="1">
      <alignment horizontal="left" vertical="top"/>
    </xf>
    <xf numFmtId="167" fontId="27" fillId="0" borderId="0" xfId="0" applyNumberFormat="1" applyFont="1" applyBorder="1" applyAlignment="1">
      <alignment vertical="top"/>
    </xf>
    <xf numFmtId="167" fontId="27" fillId="0" borderId="0" xfId="0" applyNumberFormat="1" applyFont="1" applyBorder="1" applyAlignment="1" applyProtection="1">
      <alignment horizontal="right" vertical="top"/>
    </xf>
    <xf numFmtId="165" fontId="27" fillId="0" borderId="0" xfId="0" applyNumberFormat="1" applyFont="1" applyBorder="1" applyAlignment="1">
      <alignment horizontal="right" vertical="top"/>
    </xf>
    <xf numFmtId="165" fontId="27" fillId="0" borderId="0" xfId="0" applyNumberFormat="1" applyFont="1" applyBorder="1" applyAlignment="1" applyProtection="1">
      <alignment horizontal="right" vertical="top"/>
    </xf>
    <xf numFmtId="37" fontId="27" fillId="0" borderId="0" xfId="0" applyNumberFormat="1" applyFont="1" applyBorder="1" applyAlignment="1" applyProtection="1">
      <alignment vertical="top"/>
    </xf>
    <xf numFmtId="164" fontId="27" fillId="0" borderId="0" xfId="0" applyNumberFormat="1" applyFont="1" applyBorder="1" applyAlignment="1" applyProtection="1">
      <alignment horizontal="left" vertical="top"/>
    </xf>
    <xf numFmtId="37" fontId="24" fillId="0" borderId="0" xfId="0" applyNumberFormat="1" applyFont="1" applyAlignment="1" applyProtection="1">
      <alignment vertical="top"/>
    </xf>
    <xf numFmtId="164" fontId="24" fillId="0" borderId="0" xfId="0" applyFont="1" applyAlignment="1">
      <alignment vertical="top"/>
    </xf>
    <xf numFmtId="165" fontId="24" fillId="0" borderId="0" xfId="0" applyNumberFormat="1" applyFont="1" applyAlignment="1" applyProtection="1">
      <alignment horizontal="left" vertical="top"/>
    </xf>
    <xf numFmtId="165" fontId="27" fillId="0" borderId="0" xfId="0" applyNumberFormat="1" applyFont="1" applyAlignment="1">
      <alignment horizontal="right" vertical="top"/>
    </xf>
    <xf numFmtId="167" fontId="27" fillId="0" borderId="0" xfId="0" applyNumberFormat="1" applyFont="1" applyBorder="1" applyAlignment="1">
      <alignment horizontal="right" vertical="top"/>
    </xf>
    <xf numFmtId="165" fontId="27" fillId="0" borderId="0" xfId="0" applyNumberFormat="1" applyFont="1" applyBorder="1" applyAlignment="1">
      <alignment vertical="top"/>
    </xf>
    <xf numFmtId="164" fontId="24" fillId="0" borderId="0" xfId="0" applyFont="1" applyBorder="1" applyAlignment="1">
      <alignment horizontal="left" vertical="top"/>
    </xf>
    <xf numFmtId="167" fontId="24" fillId="0" borderId="0" xfId="0" applyNumberFormat="1" applyFont="1" applyBorder="1" applyAlignment="1">
      <alignment vertical="top"/>
    </xf>
    <xf numFmtId="167" fontId="24" fillId="0" borderId="0" xfId="0" applyNumberFormat="1" applyFont="1" applyBorder="1" applyAlignment="1" applyProtection="1">
      <alignment horizontal="right" vertical="top"/>
    </xf>
    <xf numFmtId="165" fontId="24" fillId="0" borderId="0" xfId="0" applyNumberFormat="1" applyFont="1" applyBorder="1" applyAlignment="1">
      <alignment horizontal="right" vertical="top"/>
    </xf>
    <xf numFmtId="165" fontId="24" fillId="0" borderId="0" xfId="0" applyNumberFormat="1" applyFont="1" applyBorder="1" applyAlignment="1" applyProtection="1">
      <alignment horizontal="right" vertical="top"/>
    </xf>
    <xf numFmtId="37" fontId="24" fillId="0" borderId="0" xfId="0" applyNumberFormat="1" applyFont="1" applyBorder="1" applyAlignment="1" applyProtection="1">
      <alignment vertical="top"/>
    </xf>
    <xf numFmtId="164" fontId="24" fillId="0" borderId="0" xfId="0" applyFont="1" applyBorder="1" applyAlignment="1">
      <alignment vertical="top"/>
    </xf>
    <xf numFmtId="164" fontId="24" fillId="0" borderId="0" xfId="0" applyNumberFormat="1" applyFont="1" applyBorder="1" applyAlignment="1" applyProtection="1">
      <alignment horizontal="left" vertical="top"/>
    </xf>
    <xf numFmtId="167" fontId="27" fillId="0" borderId="0" xfId="0" applyNumberFormat="1" applyFont="1" applyAlignment="1" applyProtection="1">
      <alignment horizontal="right" vertical="top"/>
    </xf>
    <xf numFmtId="164" fontId="27" fillId="0" borderId="0" xfId="0" applyNumberFormat="1" applyFont="1" applyBorder="1" applyAlignment="1" applyProtection="1">
      <alignment vertical="top"/>
    </xf>
    <xf numFmtId="167" fontId="24" fillId="0" borderId="0" xfId="0" applyNumberFormat="1" applyFont="1" applyAlignment="1" applyProtection="1">
      <alignment horizontal="right" vertical="top"/>
    </xf>
    <xf numFmtId="164" fontId="24" fillId="0" borderId="0" xfId="0" applyNumberFormat="1" applyFont="1" applyAlignment="1" applyProtection="1">
      <alignment horizontal="left" vertical="top"/>
    </xf>
    <xf numFmtId="165" fontId="27" fillId="0" borderId="0" xfId="0" applyNumberFormat="1" applyFont="1" applyBorder="1" applyAlignment="1">
      <alignment horizontal="left" vertical="top"/>
    </xf>
    <xf numFmtId="164" fontId="27" fillId="0" borderId="1" xfId="0" applyFont="1" applyBorder="1" applyAlignment="1">
      <alignment vertical="top"/>
    </xf>
    <xf numFmtId="164" fontId="27" fillId="0" borderId="1" xfId="0" applyFont="1" applyBorder="1" applyAlignment="1">
      <alignment horizontal="left" vertical="top"/>
    </xf>
    <xf numFmtId="164" fontId="24" fillId="0" borderId="0" xfId="0" applyFont="1" applyAlignment="1">
      <alignment horizontal="left"/>
    </xf>
    <xf numFmtId="0" fontId="27" fillId="0" borderId="0" xfId="4" applyFont="1"/>
    <xf numFmtId="172" fontId="37" fillId="0" borderId="2" xfId="1" applyNumberFormat="1" applyFont="1" applyBorder="1" applyAlignment="1" applyProtection="1"/>
    <xf numFmtId="164" fontId="27" fillId="0" borderId="0" xfId="0" applyFont="1"/>
    <xf numFmtId="164" fontId="27" fillId="0" borderId="0" xfId="0" applyFont="1" applyAlignment="1">
      <alignment horizontal="left"/>
    </xf>
    <xf numFmtId="0" fontId="27" fillId="0" borderId="0" xfId="4" applyFont="1" applyAlignment="1"/>
    <xf numFmtId="0" fontId="27" fillId="0" borderId="0" xfId="4" applyFont="1" applyAlignment="1">
      <alignment horizontal="left"/>
    </xf>
    <xf numFmtId="168" fontId="27" fillId="0" borderId="0" xfId="4" applyNumberFormat="1" applyFont="1" applyBorder="1" applyAlignment="1">
      <alignment horizontal="right"/>
    </xf>
    <xf numFmtId="164" fontId="39" fillId="0" borderId="0" xfId="0" applyFont="1" applyAlignment="1"/>
    <xf numFmtId="164" fontId="40" fillId="0" borderId="0" xfId="0" applyFont="1" applyAlignment="1"/>
    <xf numFmtId="37" fontId="39" fillId="0" borderId="0" xfId="0" applyNumberFormat="1" applyFont="1" applyAlignment="1" applyProtection="1"/>
    <xf numFmtId="164" fontId="40" fillId="0" borderId="0" xfId="0" applyNumberFormat="1" applyFont="1" applyAlignment="1" applyProtection="1">
      <alignment horizontal="left"/>
    </xf>
    <xf numFmtId="164" fontId="39" fillId="0" borderId="0" xfId="0" applyNumberFormat="1" applyFont="1" applyAlignment="1" applyProtection="1">
      <alignment horizontal="left"/>
    </xf>
    <xf numFmtId="164" fontId="39" fillId="0" borderId="0" xfId="0" applyNumberFormat="1" applyFont="1" applyAlignment="1" applyProtection="1">
      <alignment horizontal="left" vertical="center"/>
    </xf>
    <xf numFmtId="164" fontId="40" fillId="0" borderId="0" xfId="0" applyNumberFormat="1" applyFont="1" applyAlignment="1" applyProtection="1">
      <alignment horizontal="left" vertical="center"/>
    </xf>
    <xf numFmtId="37" fontId="39" fillId="0" borderId="0" xfId="0" applyNumberFormat="1" applyFont="1" applyAlignment="1" applyProtection="1">
      <alignment vertical="center"/>
    </xf>
    <xf numFmtId="164" fontId="36" fillId="0" borderId="0" xfId="0" applyFont="1"/>
    <xf numFmtId="164" fontId="41" fillId="0" borderId="0" xfId="0" applyFont="1" applyAlignment="1">
      <alignment vertical="center"/>
    </xf>
    <xf numFmtId="164" fontId="39" fillId="0" borderId="0" xfId="0" applyFont="1" applyAlignment="1">
      <alignment vertical="center"/>
    </xf>
    <xf numFmtId="164" fontId="40" fillId="0" borderId="0" xfId="0" applyFont="1" applyAlignment="1">
      <alignment vertical="center"/>
    </xf>
    <xf numFmtId="37" fontId="40" fillId="0" borderId="0" xfId="0" applyNumberFormat="1" applyFont="1" applyAlignment="1" applyProtection="1">
      <alignment vertical="center"/>
    </xf>
    <xf numFmtId="164" fontId="22" fillId="0" borderId="0" xfId="0" applyNumberFormat="1" applyFont="1" applyProtection="1"/>
    <xf numFmtId="164" fontId="35" fillId="0" borderId="0" xfId="0" applyFont="1" applyAlignment="1">
      <alignment vertical="top"/>
    </xf>
    <xf numFmtId="164" fontId="12" fillId="0" borderId="0" xfId="0" applyFont="1"/>
    <xf numFmtId="0" fontId="27" fillId="0" borderId="0" xfId="3" applyFont="1" applyBorder="1"/>
    <xf numFmtId="0" fontId="22" fillId="0" borderId="0" xfId="3" applyFont="1" applyFill="1" applyAlignment="1">
      <alignment horizontal="left"/>
    </xf>
    <xf numFmtId="0" fontId="12" fillId="0" borderId="0" xfId="3" applyFont="1" applyFill="1" applyAlignment="1">
      <alignment horizontal="left"/>
    </xf>
    <xf numFmtId="0" fontId="12" fillId="0" borderId="0" xfId="3" applyFont="1"/>
    <xf numFmtId="1" fontId="16" fillId="0" borderId="0" xfId="3" applyNumberFormat="1" applyFont="1" applyBorder="1" applyAlignment="1">
      <alignment horizontal="right" vertical="center"/>
    </xf>
    <xf numFmtId="1" fontId="16" fillId="0" borderId="0" xfId="3" applyNumberFormat="1" applyFont="1" applyBorder="1" applyAlignment="1">
      <alignment horizontal="right"/>
    </xf>
    <xf numFmtId="166" fontId="12" fillId="0" borderId="0" xfId="3" applyNumberFormat="1" applyFont="1" applyBorder="1" applyAlignment="1">
      <alignment horizontal="right" vertical="center"/>
    </xf>
    <xf numFmtId="166" fontId="12" fillId="0" borderId="0" xfId="3" applyNumberFormat="1" applyFont="1" applyBorder="1" applyAlignment="1">
      <alignment horizontal="right" vertical="top"/>
    </xf>
    <xf numFmtId="166" fontId="12" fillId="0" borderId="0" xfId="3" applyNumberFormat="1" applyFont="1" applyBorder="1" applyAlignment="1">
      <alignment horizontal="right"/>
    </xf>
    <xf numFmtId="169" fontId="12" fillId="0" borderId="0" xfId="3" applyNumberFormat="1" applyFont="1" applyBorder="1" applyAlignment="1">
      <alignment horizontal="right" vertical="center"/>
    </xf>
    <xf numFmtId="169" fontId="12" fillId="0" borderId="0" xfId="3" applyNumberFormat="1" applyFont="1" applyBorder="1" applyAlignment="1">
      <alignment horizontal="left" vertical="top"/>
    </xf>
    <xf numFmtId="169" fontId="22" fillId="0" borderId="0" xfId="3" applyNumberFormat="1" applyFont="1" applyBorder="1" applyAlignment="1">
      <alignment horizontal="right" vertical="center"/>
    </xf>
    <xf numFmtId="169" fontId="36" fillId="0" borderId="0" xfId="3" quotePrefix="1" applyNumberFormat="1" applyFont="1" applyBorder="1" applyAlignment="1">
      <alignment horizontal="right" vertical="top"/>
    </xf>
    <xf numFmtId="164" fontId="19" fillId="0" borderId="0" xfId="0" applyFont="1" applyAlignment="1">
      <alignment horizontal="right"/>
    </xf>
    <xf numFmtId="164" fontId="12" fillId="0" borderId="0" xfId="0" applyFont="1" applyBorder="1" applyAlignment="1">
      <alignment wrapText="1"/>
    </xf>
    <xf numFmtId="37" fontId="12" fillId="0" borderId="0" xfId="0" applyNumberFormat="1" applyFont="1" applyProtection="1"/>
    <xf numFmtId="164" fontId="12" fillId="0" borderId="0" xfId="0" applyFont="1" applyBorder="1"/>
    <xf numFmtId="164" fontId="12" fillId="0" borderId="0" xfId="0" applyNumberFormat="1" applyFont="1" applyProtection="1"/>
    <xf numFmtId="164" fontId="12" fillId="0" borderId="0" xfId="0" applyFont="1" applyAlignment="1"/>
    <xf numFmtId="164" fontId="27" fillId="0" borderId="0" xfId="0" applyNumberFormat="1" applyFont="1" applyBorder="1" applyAlignment="1" applyProtection="1">
      <alignment horizontal="center" vertical="top"/>
    </xf>
    <xf numFmtId="0" fontId="27" fillId="6" borderId="0" xfId="5" applyNumberFormat="1" applyFont="1" applyFill="1" applyBorder="1" applyAlignment="1">
      <alignment horizontal="center" vertical="top" wrapText="1"/>
    </xf>
    <xf numFmtId="164" fontId="32" fillId="0" borderId="0" xfId="0" applyFont="1" applyAlignment="1">
      <alignment horizontal="left" vertical="top"/>
    </xf>
    <xf numFmtId="164" fontId="46" fillId="7" borderId="0" xfId="0" applyFont="1" applyFill="1" applyAlignment="1">
      <alignment horizontal="right" vertical="top"/>
    </xf>
    <xf numFmtId="164" fontId="35" fillId="0" borderId="0" xfId="0" applyFont="1" applyAlignment="1">
      <alignment horizontal="left" vertical="top"/>
    </xf>
    <xf numFmtId="9" fontId="27" fillId="0" borderId="0" xfId="0" applyNumberFormat="1" applyFont="1" applyAlignment="1" applyProtection="1">
      <alignment horizontal="right" vertical="top"/>
    </xf>
    <xf numFmtId="0" fontId="22" fillId="0" borderId="0" xfId="3" applyFont="1" applyAlignment="1">
      <alignment horizontal="left" vertical="center"/>
    </xf>
    <xf numFmtId="0" fontId="12" fillId="0" borderId="0" xfId="3" applyFont="1" applyAlignment="1">
      <alignment horizontal="left" vertical="center"/>
    </xf>
    <xf numFmtId="166" fontId="12" fillId="0" borderId="0" xfId="3" applyNumberFormat="1" applyFont="1" applyBorder="1" applyAlignment="1">
      <alignment horizontal="right" vertical="top" wrapText="1"/>
    </xf>
    <xf numFmtId="0" fontId="50" fillId="0" borderId="0" xfId="15"/>
    <xf numFmtId="0" fontId="53" fillId="0" borderId="0" xfId="15" applyFont="1"/>
    <xf numFmtId="0" fontId="27" fillId="0" borderId="0" xfId="15" applyFont="1" applyAlignment="1">
      <alignment horizontal="left"/>
    </xf>
    <xf numFmtId="0" fontId="53" fillId="0" borderId="0" xfId="15" applyFont="1" applyAlignment="1">
      <alignment horizontal="left"/>
    </xf>
    <xf numFmtId="0" fontId="60" fillId="0" borderId="0" xfId="15" applyNumberFormat="1" applyFont="1" applyFill="1" applyBorder="1" applyAlignment="1" applyProtection="1">
      <alignment horizontal="left" vertical="center"/>
    </xf>
    <xf numFmtId="0" fontId="54" fillId="0" borderId="0" xfId="15" applyFont="1"/>
    <xf numFmtId="0" fontId="54" fillId="0" borderId="0" xfId="15" applyFont="1" applyAlignment="1">
      <alignment horizontal="left"/>
    </xf>
    <xf numFmtId="0" fontId="14" fillId="0" borderId="0" xfId="15" applyFont="1"/>
    <xf numFmtId="172" fontId="27" fillId="0" borderId="0" xfId="15" applyNumberFormat="1" applyFont="1" applyBorder="1" applyAlignment="1" applyProtection="1">
      <alignment horizontal="right"/>
    </xf>
    <xf numFmtId="0" fontId="54" fillId="0" borderId="0" xfId="15" applyFont="1" applyBorder="1"/>
    <xf numFmtId="0" fontId="26" fillId="0" borderId="0" xfId="15" applyFont="1" applyBorder="1" applyAlignment="1">
      <alignment horizontal="left"/>
    </xf>
    <xf numFmtId="0" fontId="24" fillId="0" borderId="8" xfId="15" applyFont="1" applyBorder="1" applyAlignment="1">
      <alignment horizontal="left"/>
    </xf>
    <xf numFmtId="0" fontId="50" fillId="0" borderId="8" xfId="15" applyBorder="1"/>
    <xf numFmtId="0" fontId="27" fillId="0" borderId="8" xfId="15" applyFont="1" applyBorder="1" applyAlignment="1">
      <alignment horizontal="left"/>
    </xf>
    <xf numFmtId="0" fontId="14" fillId="0" borderId="8" xfId="15" applyFont="1" applyBorder="1" applyAlignment="1">
      <alignment horizontal="left"/>
    </xf>
    <xf numFmtId="0" fontId="55" fillId="0" borderId="8" xfId="15" applyFont="1" applyBorder="1" applyAlignment="1">
      <alignment horizontal="left"/>
    </xf>
    <xf numFmtId="0" fontId="53" fillId="0" borderId="8" xfId="15" applyFont="1" applyBorder="1" applyAlignment="1">
      <alignment horizontal="left"/>
    </xf>
    <xf numFmtId="0" fontId="50" fillId="0" borderId="8" xfId="15" applyBorder="1" applyAlignment="1">
      <alignment horizontal="left"/>
    </xf>
    <xf numFmtId="0" fontId="53" fillId="0" borderId="8" xfId="15" applyFont="1" applyBorder="1"/>
    <xf numFmtId="0" fontId="50" fillId="0" borderId="0" xfId="15" applyFont="1"/>
    <xf numFmtId="0" fontId="27" fillId="0" borderId="0" xfId="15" applyFont="1"/>
    <xf numFmtId="0" fontId="24" fillId="0" borderId="0" xfId="15" applyFont="1" applyAlignment="1"/>
    <xf numFmtId="0" fontId="24" fillId="0" borderId="0" xfId="15" applyFont="1" applyAlignment="1">
      <alignment horizontal="left"/>
    </xf>
    <xf numFmtId="0" fontId="24" fillId="0" borderId="0" xfId="15" applyFont="1" applyAlignment="1">
      <alignment horizontal="centerContinuous"/>
    </xf>
    <xf numFmtId="0" fontId="27" fillId="0" borderId="0" xfId="15" applyFont="1" applyAlignment="1">
      <alignment horizontal="centerContinuous"/>
    </xf>
    <xf numFmtId="174" fontId="27" fillId="0" borderId="0" xfId="50" applyNumberFormat="1" applyFont="1" applyFill="1" applyBorder="1" applyAlignment="1">
      <alignment horizontal="right" vertical="top"/>
    </xf>
    <xf numFmtId="0" fontId="24" fillId="0" borderId="0" xfId="15" applyFont="1" applyAlignment="1">
      <alignment horizontal="right"/>
    </xf>
    <xf numFmtId="3" fontId="27" fillId="0" borderId="0" xfId="15" applyNumberFormat="1" applyFont="1"/>
    <xf numFmtId="0" fontId="15" fillId="0" borderId="0" xfId="15" applyFont="1"/>
    <xf numFmtId="0" fontId="38" fillId="0" borderId="0" xfId="15" applyFont="1" applyFill="1" applyAlignment="1">
      <alignment horizontal="right"/>
    </xf>
    <xf numFmtId="0" fontId="24" fillId="0" borderId="0" xfId="15" applyFont="1" applyFill="1" applyAlignment="1">
      <alignment horizontal="left"/>
    </xf>
    <xf numFmtId="165" fontId="27" fillId="0" borderId="0" xfId="15" applyNumberFormat="1" applyFont="1" applyAlignment="1">
      <alignment horizontal="right"/>
    </xf>
    <xf numFmtId="0" fontId="27" fillId="0" borderId="0" xfId="15" applyNumberFormat="1" applyFont="1" applyAlignment="1">
      <alignment horizontal="left"/>
    </xf>
    <xf numFmtId="0" fontId="27" fillId="0" borderId="0" xfId="15" applyFont="1" applyBorder="1"/>
    <xf numFmtId="0" fontId="56" fillId="0" borderId="0" xfId="15" applyFont="1"/>
    <xf numFmtId="0" fontId="56" fillId="0" borderId="0" xfId="15" applyFont="1" applyAlignment="1">
      <alignment horizontal="left"/>
    </xf>
    <xf numFmtId="0" fontId="24" fillId="0" borderId="0" xfId="15" applyFont="1"/>
    <xf numFmtId="165" fontId="24" fillId="0" borderId="0" xfId="15" applyNumberFormat="1" applyFont="1" applyAlignment="1">
      <alignment horizontal="right"/>
    </xf>
    <xf numFmtId="0" fontId="24" fillId="0" borderId="0" xfId="15" applyNumberFormat="1" applyFont="1" applyAlignment="1">
      <alignment horizontal="left"/>
    </xf>
    <xf numFmtId="0" fontId="38" fillId="0" borderId="0" xfId="15" applyFont="1" applyAlignment="1">
      <alignment horizontal="right"/>
    </xf>
    <xf numFmtId="3" fontId="27" fillId="0" borderId="0" xfId="15" applyNumberFormat="1" applyFont="1" applyAlignment="1">
      <alignment horizontal="right"/>
    </xf>
    <xf numFmtId="3" fontId="27" fillId="0" borderId="0" xfId="15" applyNumberFormat="1" applyFont="1" applyAlignment="1">
      <alignment horizontal="left"/>
    </xf>
    <xf numFmtId="0" fontId="53" fillId="0" borderId="0" xfId="15" applyFont="1" applyFill="1"/>
    <xf numFmtId="0" fontId="27" fillId="0" borderId="0" xfId="15" applyFont="1" applyFill="1" applyAlignment="1">
      <alignment horizontal="left"/>
    </xf>
    <xf numFmtId="0" fontId="53" fillId="0" borderId="0" xfId="15" applyNumberFormat="1" applyFont="1" applyAlignment="1">
      <alignment horizontal="left"/>
    </xf>
    <xf numFmtId="0" fontId="27" fillId="0" borderId="0" xfId="15" applyNumberFormat="1" applyFont="1" applyBorder="1" applyAlignment="1">
      <alignment horizontal="left"/>
    </xf>
    <xf numFmtId="0" fontId="24" fillId="0" borderId="0" xfId="15" applyFont="1" applyBorder="1"/>
    <xf numFmtId="0" fontId="24" fillId="0" borderId="0" xfId="15" applyNumberFormat="1" applyFont="1" applyBorder="1" applyAlignment="1">
      <alignment horizontal="left"/>
    </xf>
    <xf numFmtId="3" fontId="27" fillId="0" borderId="0" xfId="15" applyNumberFormat="1" applyFont="1" applyBorder="1" applyAlignment="1">
      <alignment horizontal="right"/>
    </xf>
    <xf numFmtId="3" fontId="27" fillId="0" borderId="0" xfId="15" applyNumberFormat="1" applyFont="1" applyBorder="1" applyAlignment="1">
      <alignment horizontal="left"/>
    </xf>
    <xf numFmtId="3" fontId="27" fillId="0" borderId="0" xfId="15" applyNumberFormat="1" applyFont="1" applyBorder="1"/>
    <xf numFmtId="0" fontId="27" fillId="0" borderId="0" xfId="15" applyNumberFormat="1" applyFont="1" applyAlignment="1">
      <alignment horizontal="right"/>
    </xf>
    <xf numFmtId="0" fontId="24" fillId="0" borderId="0" xfId="15" applyNumberFormat="1" applyFont="1" applyAlignment="1">
      <alignment horizontal="right"/>
    </xf>
    <xf numFmtId="0" fontId="57" fillId="0" borderId="0" xfId="15" applyFont="1"/>
    <xf numFmtId="0" fontId="56" fillId="0" borderId="0" xfId="15" applyNumberFormat="1" applyFont="1" applyAlignment="1">
      <alignment horizontal="left"/>
    </xf>
    <xf numFmtId="3" fontId="24" fillId="0" borderId="0" xfId="15" applyNumberFormat="1" applyFont="1" applyAlignment="1">
      <alignment horizontal="right"/>
    </xf>
    <xf numFmtId="167" fontId="58" fillId="0" borderId="0" xfId="15" applyNumberFormat="1" applyFont="1" applyAlignment="1">
      <alignment horizontal="right"/>
    </xf>
    <xf numFmtId="167" fontId="59" fillId="0" borderId="0" xfId="15" applyNumberFormat="1" applyFont="1" applyAlignment="1">
      <alignment horizontal="right"/>
    </xf>
    <xf numFmtId="0" fontId="38" fillId="0" borderId="0" xfId="15" applyFont="1" applyFill="1" applyBorder="1" applyAlignment="1">
      <alignment horizontal="right"/>
    </xf>
    <xf numFmtId="0" fontId="24" fillId="0" borderId="0" xfId="15" applyFont="1" applyFill="1" applyBorder="1" applyAlignment="1">
      <alignment horizontal="left"/>
    </xf>
    <xf numFmtId="0" fontId="24" fillId="0" borderId="8" xfId="15" applyFont="1" applyBorder="1"/>
    <xf numFmtId="3" fontId="24" fillId="0" borderId="8" xfId="15" applyNumberFormat="1" applyFont="1" applyBorder="1" applyAlignment="1">
      <alignment horizontal="right"/>
    </xf>
    <xf numFmtId="3" fontId="24" fillId="0" borderId="8" xfId="15" applyNumberFormat="1" applyFont="1" applyBorder="1" applyAlignment="1">
      <alignment horizontal="left"/>
    </xf>
    <xf numFmtId="3" fontId="24" fillId="0" borderId="8" xfId="15" applyNumberFormat="1" applyFont="1" applyBorder="1"/>
    <xf numFmtId="0" fontId="12" fillId="0" borderId="0" xfId="15" applyFont="1"/>
    <xf numFmtId="0" fontId="12" fillId="0" borderId="0" xfId="15" applyFont="1" applyAlignment="1">
      <alignment horizontal="left"/>
    </xf>
    <xf numFmtId="0" fontId="36" fillId="0" borderId="0" xfId="15" applyFont="1" applyAlignment="1"/>
    <xf numFmtId="0" fontId="27" fillId="0" borderId="0" xfId="15" applyFont="1" applyAlignment="1"/>
    <xf numFmtId="0" fontId="38" fillId="0" borderId="0" xfId="15" applyFont="1" applyBorder="1" applyAlignment="1">
      <alignment horizontal="right"/>
    </xf>
    <xf numFmtId="0" fontId="50" fillId="0" borderId="0" xfId="15" applyNumberFormat="1" applyFont="1" applyFill="1" applyBorder="1" applyAlignment="1" applyProtection="1"/>
    <xf numFmtId="164" fontId="27" fillId="7" borderId="0" xfId="0" applyFont="1" applyFill="1" applyBorder="1" applyAlignment="1">
      <alignment vertical="top"/>
    </xf>
    <xf numFmtId="165" fontId="27" fillId="7" borderId="0" xfId="0" applyNumberFormat="1" applyFont="1" applyFill="1" applyAlignment="1" applyProtection="1">
      <alignment horizontal="right" vertical="top"/>
    </xf>
    <xf numFmtId="164" fontId="12" fillId="7" borderId="0" xfId="0" applyFont="1" applyFill="1"/>
    <xf numFmtId="164" fontId="27" fillId="7" borderId="0" xfId="0" applyFont="1" applyFill="1"/>
    <xf numFmtId="164" fontId="0" fillId="7" borderId="0" xfId="0" applyFill="1"/>
    <xf numFmtId="164" fontId="27" fillId="7" borderId="0" xfId="0" applyFont="1" applyFill="1" applyBorder="1" applyAlignment="1">
      <alignment horizontal="center" vertical="top"/>
    </xf>
    <xf numFmtId="164" fontId="24" fillId="7" borderId="0" xfId="0" applyFont="1" applyFill="1" applyAlignment="1">
      <alignment vertical="center"/>
    </xf>
    <xf numFmtId="1" fontId="13" fillId="0" borderId="18" xfId="3" applyNumberFormat="1" applyFont="1" applyBorder="1" applyAlignment="1">
      <alignment horizontal="center" vertical="center"/>
    </xf>
    <xf numFmtId="164" fontId="73" fillId="7" borderId="0" xfId="0" applyFont="1" applyFill="1" applyAlignment="1">
      <alignment vertical="center"/>
    </xf>
    <xf numFmtId="164" fontId="22" fillId="7" borderId="0" xfId="0" applyFont="1" applyFill="1" applyAlignment="1">
      <alignment vertical="center"/>
    </xf>
    <xf numFmtId="0" fontId="75" fillId="0" borderId="0" xfId="108" applyFont="1"/>
    <xf numFmtId="0" fontId="75" fillId="0" borderId="0" xfId="108" applyFont="1"/>
    <xf numFmtId="0" fontId="75" fillId="0" borderId="0" xfId="108" applyFont="1"/>
    <xf numFmtId="0" fontId="12" fillId="0" borderId="0" xfId="3" applyAlignment="1"/>
    <xf numFmtId="164" fontId="27" fillId="7" borderId="0" xfId="0" applyFont="1" applyFill="1" applyBorder="1" applyAlignment="1">
      <alignment vertical="top"/>
    </xf>
    <xf numFmtId="164" fontId="27" fillId="7" borderId="0" xfId="0" applyFont="1" applyFill="1"/>
    <xf numFmtId="164" fontId="27" fillId="7" borderId="0" xfId="0" applyNumberFormat="1" applyFont="1" applyFill="1" applyBorder="1" applyAlignment="1" applyProtection="1">
      <alignment horizontal="right" vertical="top" wrapText="1"/>
    </xf>
    <xf numFmtId="168" fontId="27" fillId="7" borderId="0" xfId="0" applyNumberFormat="1" applyFont="1" applyFill="1" applyBorder="1" applyAlignment="1">
      <alignment horizontal="right" vertical="top"/>
    </xf>
    <xf numFmtId="168" fontId="27" fillId="7" borderId="0" xfId="106" applyNumberFormat="1" applyFont="1" applyFill="1" applyAlignment="1"/>
    <xf numFmtId="168" fontId="27" fillId="7" borderId="0" xfId="106" applyNumberFormat="1" applyFont="1" applyFill="1" applyBorder="1" applyAlignment="1"/>
    <xf numFmtId="164" fontId="22" fillId="7" borderId="0" xfId="0" applyFont="1" applyFill="1" applyAlignment="1">
      <alignment vertical="center"/>
    </xf>
    <xf numFmtId="168" fontId="27" fillId="7" borderId="20" xfId="106" applyNumberFormat="1" applyFont="1" applyFill="1" applyBorder="1" applyAlignment="1"/>
    <xf numFmtId="168" fontId="27" fillId="7" borderId="20" xfId="0" applyNumberFormat="1" applyFont="1" applyFill="1" applyBorder="1" applyAlignment="1">
      <alignment horizontal="right" vertical="top"/>
    </xf>
    <xf numFmtId="1" fontId="27" fillId="7" borderId="18" xfId="3" applyNumberFormat="1" applyFont="1" applyFill="1" applyBorder="1" applyAlignment="1">
      <alignment horizontal="center" vertical="center"/>
    </xf>
    <xf numFmtId="1" fontId="27" fillId="7" borderId="0" xfId="3" applyNumberFormat="1" applyFont="1" applyFill="1" applyBorder="1" applyAlignment="1">
      <alignment horizontal="center" vertical="center"/>
    </xf>
    <xf numFmtId="164" fontId="27" fillId="7" borderId="0" xfId="0" applyFont="1" applyFill="1" applyBorder="1"/>
    <xf numFmtId="1" fontId="27" fillId="7" borderId="18" xfId="3" applyNumberFormat="1" applyFont="1" applyFill="1" applyBorder="1" applyAlignment="1">
      <alignment horizontal="left" vertical="center"/>
    </xf>
    <xf numFmtId="1" fontId="27" fillId="7" borderId="18" xfId="3" applyNumberFormat="1" applyFont="1" applyFill="1" applyBorder="1" applyAlignment="1">
      <alignment horizontal="right" vertical="center"/>
    </xf>
    <xf numFmtId="168" fontId="27" fillId="7" borderId="18" xfId="3" applyNumberFormat="1" applyFont="1" applyFill="1" applyBorder="1" applyAlignment="1">
      <alignment horizontal="right" vertical="center"/>
    </xf>
    <xf numFmtId="164" fontId="27" fillId="7" borderId="0" xfId="115" applyFont="1" applyFill="1" applyBorder="1" applyAlignment="1">
      <alignment horizontal="right" vertical="top"/>
    </xf>
    <xf numFmtId="164" fontId="31" fillId="7" borderId="0" xfId="0" applyFont="1" applyFill="1" applyBorder="1" applyAlignment="1">
      <alignment vertical="center"/>
    </xf>
    <xf numFmtId="168" fontId="27" fillId="7" borderId="0" xfId="3" applyNumberFormat="1" applyFont="1" applyFill="1" applyBorder="1" applyAlignment="1">
      <alignment horizontal="right" vertical="center"/>
    </xf>
    <xf numFmtId="168" fontId="24" fillId="7" borderId="0" xfId="0" applyNumberFormat="1" applyFont="1" applyFill="1" applyBorder="1" applyAlignment="1">
      <alignment horizontal="right" vertical="top"/>
    </xf>
    <xf numFmtId="168" fontId="24" fillId="7" borderId="18" xfId="3" applyNumberFormat="1" applyFont="1" applyFill="1" applyBorder="1" applyAlignment="1">
      <alignment horizontal="right" vertical="center"/>
    </xf>
    <xf numFmtId="1" fontId="24" fillId="7" borderId="18" xfId="3" applyNumberFormat="1" applyFont="1" applyFill="1" applyBorder="1" applyAlignment="1">
      <alignment horizontal="right" vertical="center"/>
    </xf>
    <xf numFmtId="168" fontId="24" fillId="7" borderId="20" xfId="0" applyNumberFormat="1" applyFont="1" applyFill="1" applyBorder="1" applyAlignment="1">
      <alignment horizontal="right" vertical="top"/>
    </xf>
    <xf numFmtId="164" fontId="0" fillId="0" borderId="0" xfId="0"/>
    <xf numFmtId="164" fontId="24" fillId="7" borderId="0" xfId="0" applyFont="1" applyFill="1"/>
    <xf numFmtId="164" fontId="27" fillId="7" borderId="0" xfId="0" applyFont="1" applyFill="1" applyBorder="1" applyAlignment="1">
      <alignment vertical="top"/>
    </xf>
    <xf numFmtId="164" fontId="27" fillId="7" borderId="0" xfId="0" applyFont="1" applyFill="1"/>
    <xf numFmtId="164" fontId="0" fillId="7" borderId="0" xfId="0" applyFill="1"/>
    <xf numFmtId="164" fontId="27" fillId="7" borderId="0" xfId="0" applyFont="1" applyFill="1" applyBorder="1" applyAlignment="1">
      <alignment horizontal="center" vertical="top"/>
    </xf>
    <xf numFmtId="164" fontId="27" fillId="7" borderId="0" xfId="0" applyNumberFormat="1" applyFont="1" applyFill="1" applyBorder="1" applyAlignment="1" applyProtection="1">
      <alignment horizontal="right" vertical="top" wrapText="1"/>
    </xf>
    <xf numFmtId="168" fontId="27" fillId="7" borderId="0" xfId="0" applyNumberFormat="1" applyFont="1" applyFill="1" applyBorder="1" applyAlignment="1">
      <alignment horizontal="right" vertical="top"/>
    </xf>
    <xf numFmtId="168" fontId="27" fillId="7" borderId="0" xfId="106" applyNumberFormat="1" applyFont="1" applyFill="1" applyAlignment="1"/>
    <xf numFmtId="164" fontId="22" fillId="7" borderId="0" xfId="0" applyFont="1" applyFill="1" applyAlignment="1">
      <alignment vertical="center"/>
    </xf>
    <xf numFmtId="168" fontId="27" fillId="7" borderId="19" xfId="106" applyNumberFormat="1" applyFont="1" applyFill="1" applyBorder="1" applyAlignment="1"/>
    <xf numFmtId="168" fontId="27" fillId="7" borderId="19" xfId="0" applyNumberFormat="1" applyFont="1" applyFill="1" applyBorder="1" applyAlignment="1">
      <alignment horizontal="right" vertical="top"/>
    </xf>
    <xf numFmtId="168" fontId="27" fillId="7" borderId="20" xfId="106" applyNumberFormat="1" applyFont="1" applyFill="1" applyBorder="1" applyAlignment="1"/>
    <xf numFmtId="168" fontId="27" fillId="7" borderId="20" xfId="0" applyNumberFormat="1" applyFont="1" applyFill="1" applyBorder="1" applyAlignment="1">
      <alignment horizontal="right" vertical="top"/>
    </xf>
    <xf numFmtId="1" fontId="27" fillId="7" borderId="18" xfId="3" applyNumberFormat="1" applyFont="1" applyFill="1" applyBorder="1" applyAlignment="1">
      <alignment horizontal="center" vertical="center"/>
    </xf>
    <xf numFmtId="164" fontId="27" fillId="7" borderId="0" xfId="0" applyFont="1" applyFill="1" applyBorder="1"/>
    <xf numFmtId="1" fontId="27" fillId="7" borderId="18" xfId="3" applyNumberFormat="1" applyFont="1" applyFill="1" applyBorder="1" applyAlignment="1">
      <alignment horizontal="left" vertical="center"/>
    </xf>
    <xf numFmtId="1" fontId="27" fillId="7" borderId="18" xfId="3" applyNumberFormat="1" applyFont="1" applyFill="1" applyBorder="1" applyAlignment="1">
      <alignment horizontal="right" vertical="center"/>
    </xf>
    <xf numFmtId="168" fontId="27" fillId="7" borderId="18" xfId="3" applyNumberFormat="1" applyFont="1" applyFill="1" applyBorder="1" applyAlignment="1">
      <alignment horizontal="right" vertical="center"/>
    </xf>
    <xf numFmtId="164" fontId="27" fillId="7" borderId="0" xfId="115" applyFont="1" applyFill="1" applyBorder="1" applyAlignment="1">
      <alignment horizontal="right" vertical="top"/>
    </xf>
    <xf numFmtId="168" fontId="24" fillId="7" borderId="0" xfId="0" applyNumberFormat="1" applyFont="1" applyFill="1" applyBorder="1" applyAlignment="1">
      <alignment horizontal="right" vertical="top"/>
    </xf>
    <xf numFmtId="168" fontId="24" fillId="7" borderId="18" xfId="3" applyNumberFormat="1" applyFont="1" applyFill="1" applyBorder="1" applyAlignment="1">
      <alignment horizontal="right" vertical="center"/>
    </xf>
    <xf numFmtId="1" fontId="24" fillId="7" borderId="18" xfId="3" applyNumberFormat="1" applyFont="1" applyFill="1" applyBorder="1" applyAlignment="1">
      <alignment horizontal="right" vertical="center"/>
    </xf>
    <xf numFmtId="168" fontId="24" fillId="7" borderId="20" xfId="0" applyNumberFormat="1" applyFont="1" applyFill="1" applyBorder="1" applyAlignment="1">
      <alignment horizontal="right" vertical="top"/>
    </xf>
    <xf numFmtId="168" fontId="24" fillId="7" borderId="19" xfId="0" applyNumberFormat="1" applyFont="1" applyFill="1" applyBorder="1" applyAlignment="1">
      <alignment horizontal="right" vertical="top"/>
    </xf>
    <xf numFmtId="164" fontId="0" fillId="0" borderId="0" xfId="0"/>
    <xf numFmtId="164" fontId="24" fillId="7" borderId="0" xfId="0" applyFont="1" applyFill="1"/>
    <xf numFmtId="164" fontId="27" fillId="7" borderId="0" xfId="0" applyFont="1" applyFill="1" applyBorder="1" applyAlignment="1">
      <alignment vertical="top"/>
    </xf>
    <xf numFmtId="164" fontId="27" fillId="7" borderId="0" xfId="0" applyFont="1" applyFill="1"/>
    <xf numFmtId="164" fontId="27" fillId="7" borderId="0" xfId="0" applyFont="1" applyFill="1" applyBorder="1" applyAlignment="1">
      <alignment horizontal="center" vertical="top"/>
    </xf>
    <xf numFmtId="164" fontId="27" fillId="7" borderId="0" xfId="0" applyNumberFormat="1" applyFont="1" applyFill="1" applyBorder="1" applyAlignment="1" applyProtection="1">
      <alignment horizontal="right" vertical="top" wrapText="1"/>
    </xf>
    <xf numFmtId="168" fontId="27" fillId="7" borderId="0" xfId="0" applyNumberFormat="1" applyFont="1" applyFill="1" applyBorder="1" applyAlignment="1">
      <alignment horizontal="right" vertical="top"/>
    </xf>
    <xf numFmtId="168" fontId="27" fillId="7" borderId="0" xfId="106" applyNumberFormat="1" applyFont="1" applyFill="1" applyAlignment="1"/>
    <xf numFmtId="164" fontId="22" fillId="7" borderId="0" xfId="0" applyFont="1" applyFill="1" applyAlignment="1">
      <alignment vertical="center"/>
    </xf>
    <xf numFmtId="168" fontId="27" fillId="7" borderId="19" xfId="106" applyNumberFormat="1" applyFont="1" applyFill="1" applyBorder="1" applyAlignment="1"/>
    <xf numFmtId="168" fontId="27" fillId="7" borderId="19" xfId="0" applyNumberFormat="1" applyFont="1" applyFill="1" applyBorder="1" applyAlignment="1">
      <alignment horizontal="right" vertical="top"/>
    </xf>
    <xf numFmtId="168" fontId="27" fillId="7" borderId="20" xfId="106" applyNumberFormat="1" applyFont="1" applyFill="1" applyBorder="1" applyAlignment="1"/>
    <xf numFmtId="168" fontId="27" fillId="7" borderId="20" xfId="0" applyNumberFormat="1" applyFont="1" applyFill="1" applyBorder="1" applyAlignment="1">
      <alignment horizontal="right" vertical="top"/>
    </xf>
    <xf numFmtId="1" fontId="27" fillId="7" borderId="18" xfId="3" applyNumberFormat="1" applyFont="1" applyFill="1" applyBorder="1" applyAlignment="1">
      <alignment horizontal="center" vertical="center"/>
    </xf>
    <xf numFmtId="164" fontId="27" fillId="7" borderId="0" xfId="0" applyFont="1" applyFill="1" applyBorder="1"/>
    <xf numFmtId="1" fontId="27" fillId="7" borderId="18" xfId="3" applyNumberFormat="1" applyFont="1" applyFill="1" applyBorder="1" applyAlignment="1">
      <alignment horizontal="left" vertical="center"/>
    </xf>
    <xf numFmtId="1" fontId="27" fillId="7" borderId="18" xfId="3" applyNumberFormat="1" applyFont="1" applyFill="1" applyBorder="1" applyAlignment="1">
      <alignment horizontal="right" vertical="center"/>
    </xf>
    <xf numFmtId="168" fontId="27" fillId="7" borderId="18" xfId="3" applyNumberFormat="1" applyFont="1" applyFill="1" applyBorder="1" applyAlignment="1">
      <alignment horizontal="right" vertical="center"/>
    </xf>
    <xf numFmtId="164" fontId="27" fillId="7" borderId="0" xfId="115" applyFont="1" applyFill="1" applyBorder="1" applyAlignment="1">
      <alignment horizontal="right" vertical="top"/>
    </xf>
    <xf numFmtId="168" fontId="24" fillId="7" borderId="0" xfId="0" applyNumberFormat="1" applyFont="1" applyFill="1" applyBorder="1" applyAlignment="1">
      <alignment horizontal="right" vertical="top"/>
    </xf>
    <xf numFmtId="168" fontId="24" fillId="7" borderId="18" xfId="3" applyNumberFormat="1" applyFont="1" applyFill="1" applyBorder="1" applyAlignment="1">
      <alignment horizontal="right" vertical="center"/>
    </xf>
    <xf numFmtId="1" fontId="24" fillId="7" borderId="18" xfId="3" applyNumberFormat="1" applyFont="1" applyFill="1" applyBorder="1" applyAlignment="1">
      <alignment horizontal="right" vertical="center"/>
    </xf>
    <xf numFmtId="168" fontId="24" fillId="7" borderId="20" xfId="0" applyNumberFormat="1" applyFont="1" applyFill="1" applyBorder="1" applyAlignment="1">
      <alignment horizontal="right" vertical="top"/>
    </xf>
    <xf numFmtId="168" fontId="24" fillId="7" borderId="19" xfId="0" applyNumberFormat="1" applyFont="1" applyFill="1" applyBorder="1" applyAlignment="1">
      <alignment horizontal="right" vertical="top"/>
    </xf>
    <xf numFmtId="164" fontId="12" fillId="0" borderId="0" xfId="0" applyFont="1" applyAlignment="1">
      <alignment horizontal="left" vertical="center" wrapText="1"/>
    </xf>
    <xf numFmtId="0" fontId="22" fillId="0" borderId="0" xfId="3" applyFont="1" applyAlignment="1">
      <alignment horizontal="left" vertical="center"/>
    </xf>
    <xf numFmtId="166" fontId="12" fillId="0" borderId="0" xfId="3" applyNumberFormat="1" applyFont="1" applyBorder="1" applyAlignment="1">
      <alignment horizontal="right" vertical="top" wrapText="1"/>
    </xf>
    <xf numFmtId="164" fontId="12" fillId="0" borderId="0" xfId="0" applyFont="1" applyAlignment="1">
      <alignment horizontal="right" vertical="top" wrapText="1"/>
    </xf>
    <xf numFmtId="1" fontId="22" fillId="0" borderId="0" xfId="3" applyNumberFormat="1" applyFont="1" applyBorder="1" applyAlignment="1">
      <alignment horizontal="right" vertical="top" wrapText="1"/>
    </xf>
    <xf numFmtId="166" fontId="12" fillId="0" borderId="18" xfId="3" applyNumberFormat="1" applyFont="1" applyBorder="1" applyAlignment="1">
      <alignment horizontal="center" vertical="center"/>
    </xf>
    <xf numFmtId="164" fontId="25" fillId="0" borderId="0" xfId="0" applyFont="1" applyAlignment="1">
      <alignment horizontal="left"/>
    </xf>
    <xf numFmtId="17" fontId="22" fillId="0" borderId="2" xfId="0" applyNumberFormat="1" applyFont="1" applyBorder="1" applyAlignment="1">
      <alignment horizontal="left"/>
    </xf>
    <xf numFmtId="164" fontId="26" fillId="0" borderId="0" xfId="0" applyNumberFormat="1" applyFont="1" applyBorder="1" applyAlignment="1" applyProtection="1">
      <alignment horizontal="left"/>
    </xf>
    <xf numFmtId="164" fontId="38" fillId="0" borderId="0" xfId="0" applyFont="1" applyAlignment="1">
      <alignment horizontal="left"/>
    </xf>
    <xf numFmtId="173" fontId="17" fillId="0" borderId="0" xfId="0" applyNumberFormat="1" applyFont="1" applyAlignment="1">
      <alignment horizontal="left"/>
    </xf>
    <xf numFmtId="164" fontId="27" fillId="0" borderId="3" xfId="0" applyFont="1" applyBorder="1" applyAlignment="1">
      <alignment horizontal="center" vertical="top"/>
    </xf>
    <xf numFmtId="164" fontId="27" fillId="0" borderId="3" xfId="0" applyNumberFormat="1" applyFont="1" applyBorder="1" applyAlignment="1" applyProtection="1">
      <alignment horizontal="center" vertical="top"/>
    </xf>
    <xf numFmtId="164" fontId="27" fillId="0" borderId="0" xfId="0" applyNumberFormat="1" applyFont="1" applyBorder="1" applyAlignment="1" applyProtection="1">
      <alignment horizontal="center"/>
    </xf>
    <xf numFmtId="164" fontId="27" fillId="0" borderId="5" xfId="0" applyNumberFormat="1" applyFont="1" applyBorder="1" applyAlignment="1" applyProtection="1">
      <alignment horizontal="center"/>
    </xf>
    <xf numFmtId="164" fontId="27" fillId="0" borderId="4" xfId="0" applyNumberFormat="1" applyFont="1" applyBorder="1" applyAlignment="1" applyProtection="1">
      <alignment horizontal="center" vertical="top" wrapText="1"/>
    </xf>
    <xf numFmtId="164" fontId="27" fillId="0" borderId="0" xfId="0" applyNumberFormat="1" applyFont="1" applyAlignment="1" applyProtection="1">
      <alignment horizontal="center" vertical="top" wrapText="1"/>
    </xf>
    <xf numFmtId="164" fontId="27" fillId="0" borderId="6" xfId="0" applyNumberFormat="1" applyFont="1" applyBorder="1" applyAlignment="1" applyProtection="1">
      <alignment horizontal="center" vertical="top" wrapText="1"/>
    </xf>
    <xf numFmtId="164" fontId="27" fillId="0" borderId="0" xfId="0" applyNumberFormat="1" applyFont="1" applyBorder="1" applyAlignment="1" applyProtection="1">
      <alignment horizontal="center" vertical="top" wrapText="1"/>
    </xf>
    <xf numFmtId="0" fontId="27" fillId="6" borderId="0" xfId="5" applyNumberFormat="1" applyFont="1" applyFill="1" applyBorder="1" applyAlignment="1">
      <alignment horizontal="center" vertical="top" wrapText="1"/>
    </xf>
    <xf numFmtId="0" fontId="27" fillId="6" borderId="6" xfId="5" applyNumberFormat="1" applyFont="1" applyFill="1" applyBorder="1" applyAlignment="1">
      <alignment horizontal="center" vertical="top" wrapText="1"/>
    </xf>
    <xf numFmtId="0" fontId="26" fillId="0" borderId="0" xfId="15" applyFont="1"/>
    <xf numFmtId="0" fontId="26" fillId="0" borderId="0" xfId="15" applyFont="1" applyBorder="1" applyAlignment="1">
      <alignment horizontal="left"/>
    </xf>
    <xf numFmtId="0" fontId="38" fillId="0" borderId="0" xfId="46" applyFont="1" applyAlignment="1">
      <alignment horizontal="left"/>
    </xf>
    <xf numFmtId="164" fontId="31" fillId="7" borderId="19" xfId="0" applyFont="1" applyFill="1" applyBorder="1" applyAlignment="1">
      <alignment horizontal="center" vertical="center"/>
    </xf>
    <xf numFmtId="164" fontId="27" fillId="7" borderId="9" xfId="0" applyFont="1" applyFill="1" applyBorder="1" applyAlignment="1">
      <alignment horizontal="center" vertical="top"/>
    </xf>
    <xf numFmtId="164" fontId="27" fillId="7" borderId="0" xfId="0" applyFont="1" applyFill="1" applyBorder="1" applyAlignment="1">
      <alignment horizontal="center" vertical="top"/>
    </xf>
    <xf numFmtId="164" fontId="27" fillId="7" borderId="0" xfId="0" applyFont="1" applyFill="1" applyBorder="1" applyAlignment="1">
      <alignment horizontal="center" vertical="center"/>
    </xf>
    <xf numFmtId="164" fontId="27" fillId="7" borderId="19" xfId="0" applyFont="1" applyFill="1" applyBorder="1" applyAlignment="1">
      <alignment horizontal="center" vertical="center"/>
    </xf>
    <xf numFmtId="1" fontId="27" fillId="7" borderId="20" xfId="3" applyNumberFormat="1" applyFont="1" applyFill="1" applyBorder="1" applyAlignment="1">
      <alignment horizontal="center" vertical="center"/>
    </xf>
    <xf numFmtId="1" fontId="27" fillId="7" borderId="0" xfId="3" applyNumberFormat="1" applyFont="1" applyFill="1" applyBorder="1" applyAlignment="1">
      <alignment horizontal="center" vertical="center"/>
    </xf>
    <xf numFmtId="1" fontId="27" fillId="7" borderId="18" xfId="3" applyNumberFormat="1" applyFont="1" applyFill="1" applyBorder="1" applyAlignment="1">
      <alignment horizontal="center" vertical="center"/>
    </xf>
    <xf numFmtId="164" fontId="27" fillId="7" borderId="20" xfId="0" applyFont="1" applyFill="1" applyBorder="1" applyAlignment="1">
      <alignment horizontal="center" vertical="center"/>
    </xf>
    <xf numFmtId="164" fontId="27" fillId="7" borderId="18" xfId="0" applyFont="1" applyFill="1" applyBorder="1" applyAlignment="1">
      <alignment horizontal="center" vertical="center"/>
    </xf>
    <xf numFmtId="164" fontId="27" fillId="7" borderId="21" xfId="0" applyFont="1" applyFill="1" applyBorder="1" applyAlignment="1">
      <alignment horizontal="center" vertical="center"/>
    </xf>
  </cellXfs>
  <cellStyles count="183">
    <cellStyle name="20% - Accent1" xfId="71" builtinId="30" customBuiltin="1"/>
    <cellStyle name="20% - Accent1 2" xfId="16"/>
    <cellStyle name="20% - Accent1 2 2" xfId="118"/>
    <cellStyle name="20% - Accent1 2 3" xfId="153"/>
    <cellStyle name="20% - Accent1 3" xfId="132"/>
    <cellStyle name="20% - Accent1 4" xfId="166"/>
    <cellStyle name="20% - Accent2" xfId="74" builtinId="34" customBuiltin="1"/>
    <cellStyle name="20% - Accent2 2" xfId="17"/>
    <cellStyle name="20% - Accent2 2 2" xfId="119"/>
    <cellStyle name="20% - Accent2 2 3" xfId="154"/>
    <cellStyle name="20% - Accent2 3" xfId="134"/>
    <cellStyle name="20% - Accent2 4" xfId="168"/>
    <cellStyle name="20% - Accent3" xfId="77" builtinId="38" customBuiltin="1"/>
    <cellStyle name="20% - Accent3 2" xfId="18"/>
    <cellStyle name="20% - Accent3 2 2" xfId="120"/>
    <cellStyle name="20% - Accent3 2 3" xfId="155"/>
    <cellStyle name="20% - Accent3 3" xfId="136"/>
    <cellStyle name="20% - Accent3 4" xfId="170"/>
    <cellStyle name="20% - Accent4" xfId="80" builtinId="42" customBuiltin="1"/>
    <cellStyle name="20% - Accent4 2" xfId="19"/>
    <cellStyle name="20% - Accent4 2 2" xfId="121"/>
    <cellStyle name="20% - Accent4 2 3" xfId="156"/>
    <cellStyle name="20% - Accent4 3" xfId="138"/>
    <cellStyle name="20% - Accent4 4" xfId="172"/>
    <cellStyle name="20% - Accent5" xfId="84" builtinId="46" customBuiltin="1"/>
    <cellStyle name="20% - Accent5 2" xfId="20"/>
    <cellStyle name="20% - Accent5 2 2" xfId="122"/>
    <cellStyle name="20% - Accent5 2 3" xfId="157"/>
    <cellStyle name="20% - Accent5 3" xfId="140"/>
    <cellStyle name="20% - Accent5 4" xfId="174"/>
    <cellStyle name="20% - Accent6" xfId="88" builtinId="50" customBuiltin="1"/>
    <cellStyle name="20% - Accent6 2" xfId="21"/>
    <cellStyle name="20% - Accent6 2 2" xfId="123"/>
    <cellStyle name="20% - Accent6 2 3" xfId="158"/>
    <cellStyle name="20% - Accent6 3" xfId="142"/>
    <cellStyle name="20% - Accent6 4" xfId="176"/>
    <cellStyle name="40% - Accent1" xfId="72" builtinId="31" customBuiltin="1"/>
    <cellStyle name="40% - Accent1 2" xfId="22"/>
    <cellStyle name="40% - Accent1 2 2" xfId="124"/>
    <cellStyle name="40% - Accent1 2 3" xfId="159"/>
    <cellStyle name="40% - Accent1 3" xfId="133"/>
    <cellStyle name="40% - Accent1 4" xfId="167"/>
    <cellStyle name="40% - Accent2" xfId="75" builtinId="35" customBuiltin="1"/>
    <cellStyle name="40% - Accent2 2" xfId="23"/>
    <cellStyle name="40% - Accent2 2 2" xfId="125"/>
    <cellStyle name="40% - Accent2 2 3" xfId="160"/>
    <cellStyle name="40% - Accent2 3" xfId="135"/>
    <cellStyle name="40% - Accent2 4" xfId="169"/>
    <cellStyle name="40% - Accent3" xfId="78" builtinId="39" customBuiltin="1"/>
    <cellStyle name="40% - Accent3 2" xfId="24"/>
    <cellStyle name="40% - Accent3 2 2" xfId="126"/>
    <cellStyle name="40% - Accent3 2 3" xfId="161"/>
    <cellStyle name="40% - Accent3 3" xfId="137"/>
    <cellStyle name="40% - Accent3 4" xfId="171"/>
    <cellStyle name="40% - Accent4" xfId="81" builtinId="43" customBuiltin="1"/>
    <cellStyle name="40% - Accent4 2" xfId="25"/>
    <cellStyle name="40% - Accent4 2 2" xfId="127"/>
    <cellStyle name="40% - Accent4 2 3" xfId="162"/>
    <cellStyle name="40% - Accent4 3" xfId="139"/>
    <cellStyle name="40% - Accent4 4" xfId="173"/>
    <cellStyle name="40% - Accent5" xfId="85" builtinId="47" customBuiltin="1"/>
    <cellStyle name="40% - Accent5 2" xfId="26"/>
    <cellStyle name="40% - Accent5 2 2" xfId="128"/>
    <cellStyle name="40% - Accent5 2 3" xfId="163"/>
    <cellStyle name="40% - Accent5 3" xfId="141"/>
    <cellStyle name="40% - Accent5 4" xfId="175"/>
    <cellStyle name="40% - Accent6" xfId="89" builtinId="51" customBuiltin="1"/>
    <cellStyle name="40% - Accent6 2" xfId="27"/>
    <cellStyle name="40% - Accent6 2 2" xfId="129"/>
    <cellStyle name="40% - Accent6 2 3" xfId="164"/>
    <cellStyle name="40% - Accent6 3" xfId="143"/>
    <cellStyle name="40% - Accent6 4" xfId="177"/>
    <cellStyle name="60% - Accent1" xfId="73" builtinId="32" customBuiltin="1"/>
    <cellStyle name="60% - Accent1 2" xfId="28"/>
    <cellStyle name="60% - Accent2" xfId="76" builtinId="36" customBuiltin="1"/>
    <cellStyle name="60% - Accent2 2" xfId="29"/>
    <cellStyle name="60% - Accent3" xfId="79" builtinId="40" customBuiltin="1"/>
    <cellStyle name="60% - Accent3 2" xfId="30"/>
    <cellStyle name="60% - Accent4" xfId="82" builtinId="44" customBuiltin="1"/>
    <cellStyle name="60% - Accent4 2" xfId="31"/>
    <cellStyle name="60% - Accent5" xfId="86" builtinId="48" customBuiltin="1"/>
    <cellStyle name="60% - Accent5 2" xfId="32"/>
    <cellStyle name="60% - Accent6" xfId="90" builtinId="52" customBuiltin="1"/>
    <cellStyle name="60% - Accent6 2" xfId="33"/>
    <cellStyle name="Accent1" xfId="70" builtinId="29" customBuiltin="1"/>
    <cellStyle name="Accent1 2" xfId="34"/>
    <cellStyle name="Accent2" xfId="8" builtinId="33" customBuiltin="1"/>
    <cellStyle name="Accent3" xfId="9" builtinId="37" customBuiltin="1"/>
    <cellStyle name="Accent4" xfId="10" builtinId="41" customBuiltin="1"/>
    <cellStyle name="Accent5" xfId="83" builtinId="45" customBuiltin="1"/>
    <cellStyle name="Accent5 2" xfId="35"/>
    <cellStyle name="Accent6" xfId="87" builtinId="49" customBuiltin="1"/>
    <cellStyle name="Accent6 2" xfId="36"/>
    <cellStyle name="Bad" xfId="60" builtinId="27" customBuiltin="1"/>
    <cellStyle name="Bad 2" xfId="37"/>
    <cellStyle name="Calculation" xfId="64" builtinId="22" customBuiltin="1"/>
    <cellStyle name="Calculation 2" xfId="38"/>
    <cellStyle name="Check Cell" xfId="66" builtinId="23" customBuiltin="1"/>
    <cellStyle name="Check Cell 2" xfId="39"/>
    <cellStyle name="Comma 2" xfId="99"/>
    <cellStyle name="Comma 3" xfId="100"/>
    <cellStyle name="Comma 4" xfId="131"/>
    <cellStyle name="Explanatory Text" xfId="68" builtinId="53" customBuiltin="1"/>
    <cellStyle name="Explanatory Text 2" xfId="40"/>
    <cellStyle name="Good" xfId="59" builtinId="26" customBuiltin="1"/>
    <cellStyle name="Good 2" xfId="41"/>
    <cellStyle name="Heading 1" xfId="55" builtinId="16" customBuiltin="1"/>
    <cellStyle name="Heading 1 2" xfId="42"/>
    <cellStyle name="Heading 2" xfId="56" builtinId="17" customBuiltin="1"/>
    <cellStyle name="Heading 2 2" xfId="43"/>
    <cellStyle name="Heading 3" xfId="57" builtinId="18" customBuiltin="1"/>
    <cellStyle name="Heading 3 2" xfId="44"/>
    <cellStyle name="Heading 4" xfId="58" builtinId="19" customBuiltin="1"/>
    <cellStyle name="Heading 4 2" xfId="45"/>
    <cellStyle name="Hyperlink" xfId="1" builtinId="8"/>
    <cellStyle name="Hyperlink 2" xfId="12"/>
    <cellStyle name="Hyperlink 2 2" xfId="102"/>
    <cellStyle name="Hyperlink 3" xfId="13"/>
    <cellStyle name="Hyperlink 4" xfId="101"/>
    <cellStyle name="Hyperlink_Table list for teams to check" xfId="46"/>
    <cellStyle name="Input" xfId="62" builtinId="20" customBuiltin="1"/>
    <cellStyle name="Input 2" xfId="47"/>
    <cellStyle name="Linked Cell" xfId="65" builtinId="24" customBuiltin="1"/>
    <cellStyle name="Linked Cell 2" xfId="48"/>
    <cellStyle name="Neutral" xfId="61" builtinId="28" customBuiltin="1"/>
    <cellStyle name="Neutral 2" xfId="49"/>
    <cellStyle name="Normal" xfId="0" builtinId="0"/>
    <cellStyle name="Normal 10" xfId="98"/>
    <cellStyle name="Normal 11" xfId="107"/>
    <cellStyle name="Normal 11 2" xfId="148"/>
    <cellStyle name="Normal 11 3" xfId="182"/>
    <cellStyle name="Normal 12" xfId="108"/>
    <cellStyle name="Normal 2" xfId="2"/>
    <cellStyle name="Normal 2 2" xfId="103"/>
    <cellStyle name="Normal 2 2 2" xfId="147"/>
    <cellStyle name="Normal 2 2 3" xfId="181"/>
    <cellStyle name="Normal 2 3" xfId="95"/>
    <cellStyle name="Normal 2 4" xfId="109"/>
    <cellStyle name="Normal 2 5" xfId="110"/>
    <cellStyle name="Normal 2 6" xfId="149"/>
    <cellStyle name="Normal 3" xfId="5"/>
    <cellStyle name="Normal 3 2" xfId="11"/>
    <cellStyle name="Normal 3 2 2" xfId="104"/>
    <cellStyle name="Normal 3 2 3" xfId="115"/>
    <cellStyle name="Normal 3 3" xfId="92"/>
    <cellStyle name="Normal 3 4" xfId="111"/>
    <cellStyle name="Normal 3 5" xfId="150"/>
    <cellStyle name="Normal 4" xfId="6"/>
    <cellStyle name="Normal 4 2" xfId="112"/>
    <cellStyle name="Normal 4 3" xfId="151"/>
    <cellStyle name="Normal 5" xfId="7"/>
    <cellStyle name="Normal 5 2" xfId="105"/>
    <cellStyle name="Normal 5 3" xfId="113"/>
    <cellStyle name="Normal 5 4" xfId="152"/>
    <cellStyle name="Normal 6" xfId="15"/>
    <cellStyle name="Normal 6 2" xfId="117"/>
    <cellStyle name="Normal 7" xfId="91"/>
    <cellStyle name="Normal 8" xfId="94"/>
    <cellStyle name="Normal 8 2" xfId="145"/>
    <cellStyle name="Normal 8 3" xfId="179"/>
    <cellStyle name="Normal 83" xfId="96"/>
    <cellStyle name="Normal 9" xfId="97"/>
    <cellStyle name="Normal 9 2" xfId="146"/>
    <cellStyle name="Normal 9 3" xfId="180"/>
    <cellStyle name="Normal_ConsChartMockup" xfId="3"/>
    <cellStyle name="Normal_LocPR_charts2" xfId="106"/>
    <cellStyle name="Normal_tabA1.1" xfId="4"/>
    <cellStyle name="Normal_tabA1.1 2" xfId="50"/>
    <cellStyle name="Note 2" xfId="51"/>
    <cellStyle name="Note 2 2" xfId="130"/>
    <cellStyle name="Note 2 3" xfId="165"/>
    <cellStyle name="Note 3" xfId="93"/>
    <cellStyle name="Note 3 2" xfId="144"/>
    <cellStyle name="Note 3 3" xfId="178"/>
    <cellStyle name="Note 4" xfId="114"/>
    <cellStyle name="Output" xfId="63" builtinId="21" customBuiltin="1"/>
    <cellStyle name="Output 2" xfId="52"/>
    <cellStyle name="Percent 2" xfId="116"/>
    <cellStyle name="Title" xfId="14" builtinId="15" customBuiltin="1"/>
    <cellStyle name="Total" xfId="69" builtinId="25" customBuiltin="1"/>
    <cellStyle name="Total 2" xfId="53"/>
    <cellStyle name="Warning Text" xfId="67" builtinId="11" customBuiltin="1"/>
    <cellStyle name="Warning Text 2" xfId="54"/>
  </cellStyles>
  <dxfs count="4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CC"/>
      <rgbColor rgb="00CC99FF"/>
      <rgbColor rgb="00E3E3E3"/>
      <rgbColor rgb="003366FF"/>
      <rgbColor rgb="0033CCCC"/>
      <rgbColor rgb="00339933"/>
      <rgbColor rgb="00999933"/>
      <rgbColor rgb="00FF9900"/>
      <rgbColor rgb="00996666"/>
      <rgbColor rgb="00666699"/>
      <rgbColor rgb="00969696"/>
      <rgbColor rgb="002D598B"/>
      <rgbColor rgb="00336666"/>
      <rgbColor rgb="00003300"/>
      <rgbColor rgb="00333300"/>
      <rgbColor rgb="00663300"/>
      <rgbColor rgb="00993366"/>
      <rgbColor rgb="002566DB"/>
      <rgbColor rgb="00424242"/>
    </indexedColors>
    <mruColors>
      <color rgb="FF7B81C1"/>
      <color rgb="FFFF00FF"/>
      <color rgb="FFFF66FF"/>
      <color rgb="FFFF0000"/>
      <color rgb="FF000066"/>
      <color rgb="FF00B050"/>
      <color rgb="FFEA04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bankofengland.co.uk/mfsd/iadb/index.asp?Travel=NIxSUx&amp;From=Template&amp;EC=VPQB254QA&amp;G0Xtop.x=1&amp;G0Xtop.y=1" TargetMode="External"/><Relationship Id="rId21" Type="http://schemas.openxmlformats.org/officeDocument/2006/relationships/hyperlink" Target="http://www.bankofengland.co.uk/mfsd/iadb/index.asp?Travel=NIxSUx&amp;From=Template&amp;EC=VPQB254NL&amp;G0Xtop.x=1&amp;G0Xtop.y=1" TargetMode="External"/><Relationship Id="rId42" Type="http://schemas.openxmlformats.org/officeDocument/2006/relationships/hyperlink" Target="http://www.bankofengland.co.uk/mfsd/iadb/index.asp?Travel=NIxSUx&amp;From=Template&amp;EC=VPQB254BM&amp;G0Xtop.x=1&amp;G0Xtop.y=1" TargetMode="External"/><Relationship Id="rId63" Type="http://schemas.openxmlformats.org/officeDocument/2006/relationships/hyperlink" Target="http://www.bankofengland.co.uk/mfsd/iadb/index.asp?Travel=NIxSUx&amp;From=Template&amp;EC=VPQB254BA&amp;G0Xtop.x=1&amp;G0Xtop.y=1" TargetMode="External"/><Relationship Id="rId84" Type="http://schemas.openxmlformats.org/officeDocument/2006/relationships/hyperlink" Target="http://www.bankofengland.co.uk/mfsd/iadb/index.asp?Travel=NIxSUx&amp;From=Template&amp;EC=VPQB254CM&amp;G0Xtop.x=1&amp;G0Xtop.y=1" TargetMode="External"/><Relationship Id="rId138" Type="http://schemas.openxmlformats.org/officeDocument/2006/relationships/hyperlink" Target="http://www.bankofengland.co.uk/mfsd/iadb/index.asp?Travel=NIxSUx&amp;From=Template&amp;EC=VPQB2544W&amp;G0Xtop.x=1&amp;G0Xtop.y=1" TargetMode="External"/><Relationship Id="rId159" Type="http://schemas.openxmlformats.org/officeDocument/2006/relationships/hyperlink" Target="http://www.bankofengland.co.uk/mfsd/iadb/index.asp?Travel=NIxSUx&amp;From=Template&amp;EC=VPQB254MN&amp;G0Xtop.x=1&amp;G0Xtop.y=1" TargetMode="External"/><Relationship Id="rId170" Type="http://schemas.openxmlformats.org/officeDocument/2006/relationships/hyperlink" Target="http://www.bankofengland.co.uk/mfsd/iadb/notesiadb/growth_rates.htm" TargetMode="External"/><Relationship Id="rId191" Type="http://schemas.openxmlformats.org/officeDocument/2006/relationships/hyperlink" Target="http://www.bankofengland.co.uk/mfsd/iadb/index.asp?Travel=NIxSUx&amp;From=Template&amp;EC=VPQB254SV&amp;G0Xtop.x=1&amp;G0Xtop.y=1" TargetMode="External"/><Relationship Id="rId205" Type="http://schemas.openxmlformats.org/officeDocument/2006/relationships/hyperlink" Target="http://www.bankofengland.co.uk/mfsd/iadb/index.asp?Travel=NIxSUx&amp;From=Template&amp;EC=VPQB254TC&amp;G0Xtop.x=1&amp;G0Xtop.y=1" TargetMode="External"/><Relationship Id="rId107" Type="http://schemas.openxmlformats.org/officeDocument/2006/relationships/hyperlink" Target="http://www.bankofengland.co.uk/mfsd/iadb/index.asp?Travel=NIxSUx&amp;From=Template&amp;EC=VPQB254MG&amp;G0Xtop.x=1&amp;G0Xtop.y=1" TargetMode="External"/><Relationship Id="rId11" Type="http://schemas.openxmlformats.org/officeDocument/2006/relationships/hyperlink" Target="http://www.bankofengland.co.uk/mfsd/iadb/index.asp?Travel=NIxSUx&amp;From=Template&amp;EC=VPQB254GR&amp;G0Xtop.x=1&amp;G0Xtop.y=1" TargetMode="External"/><Relationship Id="rId32" Type="http://schemas.openxmlformats.org/officeDocument/2006/relationships/hyperlink" Target="http://www.bankofengland.co.uk/mfsd/iadb/index.asp?Travel=NIxSUx&amp;From=Template&amp;EC=VPQB254AU&amp;G0Xtop.x=1&amp;G0Xtop.y=1" TargetMode="External"/><Relationship Id="rId53" Type="http://schemas.openxmlformats.org/officeDocument/2006/relationships/hyperlink" Target="http://www.bankofengland.co.uk/mfsd/iadb/index.asp?Travel=NIxSUx&amp;From=Template&amp;EC=VPQB254PA&amp;G0Xtop.x=1&amp;G0Xtop.y=1" TargetMode="External"/><Relationship Id="rId74" Type="http://schemas.openxmlformats.org/officeDocument/2006/relationships/hyperlink" Target="http://www.bankofengland.co.uk/mfsd/iadb/index.asp?Travel=NIxSUx&amp;From=Template&amp;EC=VPQB254RS&amp;G0Xtop.x=1&amp;G0Xtop.y=1" TargetMode="External"/><Relationship Id="rId128" Type="http://schemas.openxmlformats.org/officeDocument/2006/relationships/hyperlink" Target="http://www.bankofengland.co.uk/mfsd/iadb/index.asp?Travel=NIxSUx&amp;From=Template&amp;EC=VPQB254SY&amp;G0Xtop.x=1&amp;G0Xtop.y=1" TargetMode="External"/><Relationship Id="rId149" Type="http://schemas.openxmlformats.org/officeDocument/2006/relationships/hyperlink" Target="http://www.bankofengland.co.uk/mfsd/iadb/index.asp?Travel=NIxSUx&amp;From=Template&amp;EC=VPQB254GE&amp;G0Xtop.x=1&amp;G0Xtop.y=1" TargetMode="External"/><Relationship Id="rId5" Type="http://schemas.openxmlformats.org/officeDocument/2006/relationships/hyperlink" Target="http://www.bankofengland.co.uk/mfsd/iadb/index.asp?Travel=NIxSUx&amp;From=Template&amp;EC=VPQB254CY&amp;G0Xtop.x=1&amp;G0Xtop.y=1" TargetMode="External"/><Relationship Id="rId90" Type="http://schemas.openxmlformats.org/officeDocument/2006/relationships/hyperlink" Target="http://www.bankofengland.co.uk/mfsd/iadb/index.asp?Travel=NIxSUx&amp;From=Template&amp;EC=VPQB254EG&amp;G0Xtop.x=1&amp;G0Xtop.y=1" TargetMode="External"/><Relationship Id="rId95" Type="http://schemas.openxmlformats.org/officeDocument/2006/relationships/hyperlink" Target="http://www.bankofengland.co.uk/mfsd/iadb/index.asp?Travel=NIxSUx&amp;From=Template&amp;EC=VPQB254GH&amp;G0Xtop.x=1&amp;G0Xtop.y=1" TargetMode="External"/><Relationship Id="rId160" Type="http://schemas.openxmlformats.org/officeDocument/2006/relationships/hyperlink" Target="http://www.bankofengland.co.uk/mfsd/iadb/index.asp?Travel=NIxSUx&amp;From=Template&amp;EC=VPQB254NP&amp;G0Xtop.x=1&amp;G0Xtop.y=1" TargetMode="External"/><Relationship Id="rId165" Type="http://schemas.openxmlformats.org/officeDocument/2006/relationships/hyperlink" Target="http://www.bankofengland.co.uk/mfsd/iadb/index.asp?Travel=NIxSUx&amp;From=Template&amp;EC=VPQB254LK&amp;G0Xtop.x=1&amp;G0Xtop.y=1" TargetMode="External"/><Relationship Id="rId181" Type="http://schemas.openxmlformats.org/officeDocument/2006/relationships/hyperlink" Target="http://www.bankofengland.co.uk/mfsd/iadb/index.asp?Travel=NIxSUx&amp;From=Template&amp;EC=VPQB254BR&amp;G0Xtop.x=1&amp;G0Xtop.y=1" TargetMode="External"/><Relationship Id="rId186" Type="http://schemas.openxmlformats.org/officeDocument/2006/relationships/hyperlink" Target="http://www.bankofengland.co.uk/mfsd/iadb/index.asp?Travel=NIxSUx&amp;From=Template&amp;EC=VPQB254DM&amp;G0Xtop.x=1&amp;G0Xtop.y=1" TargetMode="External"/><Relationship Id="rId216" Type="http://schemas.openxmlformats.org/officeDocument/2006/relationships/hyperlink" Target="http://www.bankofengland.co.uk/mfsd/iadb/index.asp?Travel=NIxSUx&amp;From=Template&amp;EC=VPQB2545M&amp;G0Xtop.x=1&amp;G0Xtop.y=1" TargetMode="External"/><Relationship Id="rId211" Type="http://schemas.openxmlformats.org/officeDocument/2006/relationships/hyperlink" Target="http://www.bankofengland.co.uk/mfsd/iadb/notesiadb/m4_counterparts.htm" TargetMode="External"/><Relationship Id="rId22" Type="http://schemas.openxmlformats.org/officeDocument/2006/relationships/hyperlink" Target="http://www.bankofengland.co.uk/mfsd/iadb/index.asp?Travel=NIxSUx&amp;From=Template&amp;EC=VPQB254NO&amp;G0Xtop.x=1&amp;G0Xtop.y=1" TargetMode="External"/><Relationship Id="rId27" Type="http://schemas.openxmlformats.org/officeDocument/2006/relationships/hyperlink" Target="http://www.bankofengland.co.uk/mfsd/iadb/index.asp?Travel=NIxSUx&amp;From=Template&amp;EC=VPQB254SE&amp;G0Xtop.x=1&amp;G0Xtop.y=1" TargetMode="External"/><Relationship Id="rId43" Type="http://schemas.openxmlformats.org/officeDocument/2006/relationships/hyperlink" Target="http://www.bankofengland.co.uk/mfsd/iadb/index.asp?Travel=NIxSUx&amp;From=Template&amp;EC=VPQB254KY&amp;G0Xtop.x=1&amp;G0Xtop.y=1" TargetMode="External"/><Relationship Id="rId48" Type="http://schemas.openxmlformats.org/officeDocument/2006/relationships/hyperlink" Target="http://www.bankofengland.co.uk/mfsd/iadb/index.asp?Travel=NIxSUx&amp;From=Template&amp;EC=VPQB254IM&amp;G0Xtop.x=1&amp;G0Xtop.y=1" TargetMode="External"/><Relationship Id="rId64" Type="http://schemas.openxmlformats.org/officeDocument/2006/relationships/hyperlink" Target="http://www.bankofengland.co.uk/mfsd/iadb/index.asp?Travel=NIxSUx&amp;From=Template&amp;EC=VPQB254BG&amp;G0Xtop.x=1&amp;G0Xtop.y=1" TargetMode="External"/><Relationship Id="rId69" Type="http://schemas.openxmlformats.org/officeDocument/2006/relationships/hyperlink" Target="http://www.bankofengland.co.uk/mfsd/iadb/index.asp?Travel=NIxSUx&amp;From=Template&amp;EC=VPQB254MD&amp;G0Xtop.x=1&amp;G0Xtop.y=1" TargetMode="External"/><Relationship Id="rId113" Type="http://schemas.openxmlformats.org/officeDocument/2006/relationships/hyperlink" Target="http://www.bankofengland.co.uk/mfsd/iadb/index.asp?Travel=NIxSUx&amp;From=Template&amp;EC=VPQB254NA&amp;G0Xtop.x=1&amp;G0Xtop.y=1" TargetMode="External"/><Relationship Id="rId118" Type="http://schemas.openxmlformats.org/officeDocument/2006/relationships/hyperlink" Target="http://www.bankofengland.co.uk/mfsd/iadb/index.asp?Travel=NIxSUx&amp;From=Template&amp;EC=VPQB254RW&amp;G0Xtop.x=1&amp;G0Xtop.y=1" TargetMode="External"/><Relationship Id="rId134" Type="http://schemas.openxmlformats.org/officeDocument/2006/relationships/hyperlink" Target="http://www.bankofengland.co.uk/mfsd/iadb/index.asp?Travel=NIxSUx&amp;From=Template&amp;EC=VPQB254YE&amp;G0Xtop.x=1&amp;G0Xtop.y=1" TargetMode="External"/><Relationship Id="rId139" Type="http://schemas.openxmlformats.org/officeDocument/2006/relationships/hyperlink" Target="http://www.bankofengland.co.uk/mfsd/iadb/index.asp?Travel=NIxSUx&amp;From=Template&amp;EC=VPQB254AF&amp;G0Xtop.x=1&amp;G0Xtop.y=1" TargetMode="External"/><Relationship Id="rId80" Type="http://schemas.openxmlformats.org/officeDocument/2006/relationships/hyperlink" Target="http://www.bankofengland.co.uk/mfsd/iadb/index.asp?Travel=NIxSUx&amp;From=Template&amp;EC=VPQB254AO&amp;G0Xtop.x=1&amp;G0Xtop.y=1" TargetMode="External"/><Relationship Id="rId85" Type="http://schemas.openxmlformats.org/officeDocument/2006/relationships/hyperlink" Target="http://www.bankofengland.co.uk/mfsd/iadb/index.asp?Travel=NIxSUx&amp;From=Template&amp;EC=VPQB254CV&amp;G0Xtop.x=1&amp;G0Xtop.y=1" TargetMode="External"/><Relationship Id="rId150" Type="http://schemas.openxmlformats.org/officeDocument/2006/relationships/hyperlink" Target="http://www.bankofengland.co.uk/mfsd/iadb/index.asp?Travel=NIxSUx&amp;From=Template&amp;EC=VPQB254IN&amp;G0Xtop.x=1&amp;G0Xtop.y=1" TargetMode="External"/><Relationship Id="rId155" Type="http://schemas.openxmlformats.org/officeDocument/2006/relationships/hyperlink" Target="http://www.bankofengland.co.uk/mfsd/iadb/index.asp?Travel=NIxSUx&amp;From=Template&amp;EC=VPQB254LA&amp;G0Xtop.x=1&amp;G0Xtop.y=1" TargetMode="External"/><Relationship Id="rId171" Type="http://schemas.openxmlformats.org/officeDocument/2006/relationships/hyperlink" Target="http://www.bankofengland.co.uk/mfsd/iadb/index.asp?Travel=NIxSUx&amp;From=Template&amp;EC=VPQB254TM&amp;G0Xtop.x=1&amp;G0Xtop.y=1" TargetMode="External"/><Relationship Id="rId176" Type="http://schemas.openxmlformats.org/officeDocument/2006/relationships/hyperlink" Target="http://www.bankofengland.co.uk/mfsd/iadb/index.asp?Travel=NIxSUx&amp;From=Template&amp;EC=VPQB254R6&amp;G0Xtop.x=1&amp;G0Xtop.y=1" TargetMode="External"/><Relationship Id="rId192" Type="http://schemas.openxmlformats.org/officeDocument/2006/relationships/hyperlink" Target="http://www.bankofengland.co.uk/mfsd/iadb/index.asp?Travel=NIxSUx&amp;From=Template&amp;EC=VPQB254FK&amp;G0Xtop.x=1&amp;G0Xtop.y=1" TargetMode="External"/><Relationship Id="rId197" Type="http://schemas.openxmlformats.org/officeDocument/2006/relationships/hyperlink" Target="http://www.bankofengland.co.uk/mfsd/iadb/index.asp?Travel=NIxSUx&amp;From=Template&amp;EC=VPQB254JM&amp;G0Xtop.x=1&amp;G0Xtop.y=1" TargetMode="External"/><Relationship Id="rId206" Type="http://schemas.openxmlformats.org/officeDocument/2006/relationships/hyperlink" Target="http://www.bankofengland.co.uk/mfsd/iadb/index.asp?Travel=NIxSUx&amp;From=Template&amp;EC=VPQB254UY&amp;G0Xtop.x=1&amp;G0Xtop.y=1" TargetMode="External"/><Relationship Id="rId201" Type="http://schemas.openxmlformats.org/officeDocument/2006/relationships/hyperlink" Target="http://www.bankofengland.co.uk/mfsd/iadb/index.asp?Travel=NIxSUx&amp;From=Template&amp;EC=VPQB254LC&amp;G0Xtop.x=1&amp;G0Xtop.y=1" TargetMode="External"/><Relationship Id="rId12" Type="http://schemas.openxmlformats.org/officeDocument/2006/relationships/hyperlink" Target="http://www.bankofengland.co.uk/mfsd/iadb/index.asp?Travel=NIxSUx&amp;From=Template&amp;EC=VPQB254GL&amp;G0Xtop.x=1&amp;G0Xtop.y=1" TargetMode="External"/><Relationship Id="rId17" Type="http://schemas.openxmlformats.org/officeDocument/2006/relationships/hyperlink" Target="http://www.bankofengland.co.uk/mfsd/iadb/index.asp?Travel=NIxSUx&amp;From=Template&amp;EC=VPQB254LI&amp;G0Xtop.x=1&amp;G0Xtop.y=1" TargetMode="External"/><Relationship Id="rId33" Type="http://schemas.openxmlformats.org/officeDocument/2006/relationships/hyperlink" Target="http://www.bankofengland.co.uk/mfsd/iadb/index.asp?Travel=NIxSUx&amp;From=Template&amp;EC=VPQB254CA&amp;G0Xtop.x=1&amp;G0Xtop.y=1" TargetMode="External"/><Relationship Id="rId38" Type="http://schemas.openxmlformats.org/officeDocument/2006/relationships/hyperlink" Target="http://www.bankofengland.co.uk/mfsd/iadb/index.asp?Travel=NIxSUx&amp;From=Template&amp;EC=VPQB254AW&amp;G0Xtop.x=1&amp;G0Xtop.y=1" TargetMode="External"/><Relationship Id="rId59" Type="http://schemas.openxmlformats.org/officeDocument/2006/relationships/hyperlink" Target="http://www.bankofengland.co.uk/mfsd/iadb/index.asp?Travel=NIxSUx&amp;From=Template&amp;EC=VPQB254R2&amp;G0Xtop.x=1&amp;G0Xtop.y=1" TargetMode="External"/><Relationship Id="rId103" Type="http://schemas.openxmlformats.org/officeDocument/2006/relationships/hyperlink" Target="http://www.bankofengland.co.uk/mfsd/iadb/index.asp?Travel=NIxSUx&amp;From=Template&amp;EC=VPQB254KW&amp;G0Xtop.x=1&amp;G0Xtop.y=1" TargetMode="External"/><Relationship Id="rId108" Type="http://schemas.openxmlformats.org/officeDocument/2006/relationships/hyperlink" Target="http://www.bankofengland.co.uk/mfsd/iadb/index.asp?Travel=NIxSUx&amp;From=Template&amp;EC=VPQB254MW&amp;G0Xtop.x=1&amp;G0Xtop.y=1" TargetMode="External"/><Relationship Id="rId124" Type="http://schemas.openxmlformats.org/officeDocument/2006/relationships/hyperlink" Target="http://www.bankofengland.co.uk/mfsd/iadb/index.asp?Travel=NIxSUx&amp;From=Template&amp;EC=VPQB254SL&amp;G0Xtop.x=1&amp;G0Xtop.y=1" TargetMode="External"/><Relationship Id="rId129" Type="http://schemas.openxmlformats.org/officeDocument/2006/relationships/hyperlink" Target="http://www.bankofengland.co.uk/mfsd/iadb/index.asp?Travel=NIxSUx&amp;From=Template&amp;EC=VPQB254TZ&amp;G0Xtop.x=1&amp;G0Xtop.y=1" TargetMode="External"/><Relationship Id="rId54" Type="http://schemas.openxmlformats.org/officeDocument/2006/relationships/hyperlink" Target="http://www.bankofengland.co.uk/mfsd/iadb/index.asp?Travel=NIxSUx&amp;From=Template&amp;EC=VPQB254WS&amp;G0Xtop.x=1&amp;G0Xtop.y=1" TargetMode="External"/><Relationship Id="rId70" Type="http://schemas.openxmlformats.org/officeDocument/2006/relationships/hyperlink" Target="http://www.bankofengland.co.uk/mfsd/iadb/index.asp?Travel=NIxSUx&amp;From=Template&amp;EC=VPQB254ME&amp;G0Xtop.x=1&amp;G0Xtop.y=1" TargetMode="External"/><Relationship Id="rId75" Type="http://schemas.openxmlformats.org/officeDocument/2006/relationships/hyperlink" Target="http://www.bankofengland.co.uk/mfsd/iadb/index.asp?Travel=NIxSUx&amp;From=Template&amp;EC=VPQB254TR&amp;G0Xtop.x=1&amp;G0Xtop.y=1" TargetMode="External"/><Relationship Id="rId91" Type="http://schemas.openxmlformats.org/officeDocument/2006/relationships/hyperlink" Target="http://www.bankofengland.co.uk/mfsd/iadb/index.asp?Travel=NIxSUx&amp;From=Template&amp;EC=VPQB254GQ&amp;G0Xtop.x=1&amp;G0Xtop.y=1" TargetMode="External"/><Relationship Id="rId96" Type="http://schemas.openxmlformats.org/officeDocument/2006/relationships/hyperlink" Target="http://www.bankofengland.co.uk/mfsd/iadb/index.asp?Travel=NIxSUx&amp;From=Template&amp;EC=VPQB254GN&amp;G0Xtop.x=1&amp;G0Xtop.y=1" TargetMode="External"/><Relationship Id="rId140" Type="http://schemas.openxmlformats.org/officeDocument/2006/relationships/hyperlink" Target="http://www.bankofengland.co.uk/mfsd/iadb/index.asp?Travel=NIxSUx&amp;From=Template&amp;EC=VPQB254AM&amp;G0Xtop.x=1&amp;G0Xtop.y=1" TargetMode="External"/><Relationship Id="rId145" Type="http://schemas.openxmlformats.org/officeDocument/2006/relationships/hyperlink" Target="http://www.bankofengland.co.uk/mfsd/iadb/index.asp?Travel=NIxSUx&amp;From=Template&amp;EC=VPQB254KH&amp;G0Xtop.x=1&amp;G0Xtop.y=1" TargetMode="External"/><Relationship Id="rId161" Type="http://schemas.openxmlformats.org/officeDocument/2006/relationships/hyperlink" Target="http://www.bankofengland.co.uk/mfsd/iadb/index.asp?Travel=NIxSUx&amp;From=Template&amp;EC=VPQB254PK&amp;G0Xtop.x=1&amp;G0Xtop.y=1" TargetMode="External"/><Relationship Id="rId166" Type="http://schemas.openxmlformats.org/officeDocument/2006/relationships/hyperlink" Target="http://www.bankofengland.co.uk/mfsd/iadb/notesiadb/seasonal_adjustment.htm" TargetMode="External"/><Relationship Id="rId182" Type="http://schemas.openxmlformats.org/officeDocument/2006/relationships/hyperlink" Target="http://www.bankofengland.co.uk/mfsd/iadb/index.asp?Travel=NIxSUx&amp;From=Template&amp;EC=VPQB254CL&amp;G0Xtop.x=1&amp;G0Xtop.y=1" TargetMode="External"/><Relationship Id="rId187" Type="http://schemas.openxmlformats.org/officeDocument/2006/relationships/hyperlink" Target="http://www.bankofengland.co.uk/mfsd/iadb/index.asp?Travel=NIxSUx&amp;From=Template&amp;EC=VPQB254DO&amp;G0Xtop.x=1&amp;G0Xtop.y=1" TargetMode="External"/><Relationship Id="rId217" Type="http://schemas.openxmlformats.org/officeDocument/2006/relationships/hyperlink" Target="http://www.bankofengland.co.uk/mfsd/iadb/index.asp?Travel=NIxSUx&amp;From=Template&amp;EC=VPQB292&amp;G0Xtop.x=1&amp;G0Xtop.y=1" TargetMode="External"/><Relationship Id="rId1" Type="http://schemas.openxmlformats.org/officeDocument/2006/relationships/hyperlink" Target="http://www.bankofengland.co.uk/mfsd/iadb/index.asp?Travel=NIxSUx&amp;From=Template&amp;GUID=701982B27A654D6FAA09BA413EA93B28&amp;G0Xtop.x=1&amp;G0Xtop.y=1" TargetMode="External"/><Relationship Id="rId6" Type="http://schemas.openxmlformats.org/officeDocument/2006/relationships/hyperlink" Target="http://www.bankofengland.co.uk/mfsd/iadb/index.asp?Travel=NIxSUx&amp;From=Template&amp;EC=VPQB254DK&amp;G0Xtop.x=1&amp;G0Xtop.y=1" TargetMode="External"/><Relationship Id="rId212" Type="http://schemas.openxmlformats.org/officeDocument/2006/relationships/hyperlink" Target="http://www.bankofengland.co.uk/mfsd/iadb/notesiadb/mfi_bs.htm" TargetMode="External"/><Relationship Id="rId23" Type="http://schemas.openxmlformats.org/officeDocument/2006/relationships/hyperlink" Target="http://www.bankofengland.co.uk/mfsd/iadb/index.asp?Travel=NIxSUx&amp;From=Template&amp;EC=VPQB254PT&amp;G0Xtop.x=1&amp;G0Xtop.y=1" TargetMode="External"/><Relationship Id="rId28" Type="http://schemas.openxmlformats.org/officeDocument/2006/relationships/hyperlink" Target="http://www.bankofengland.co.uk/mfsd/iadb/index.asp?Travel=NIxSUx&amp;From=Template&amp;EC=VPQB254CH&amp;G0Xtop.x=1&amp;G0Xtop.y=1" TargetMode="External"/><Relationship Id="rId49" Type="http://schemas.openxmlformats.org/officeDocument/2006/relationships/hyperlink" Target="http://www.bankofengland.co.uk/mfsd/iadb/index.asp?Travel=NIxSUx&amp;From=Template&amp;EC=VPQB254JE&amp;G0Xtop.x=1&amp;G0Xtop.y=1" TargetMode="External"/><Relationship Id="rId114" Type="http://schemas.openxmlformats.org/officeDocument/2006/relationships/hyperlink" Target="http://www.bankofengland.co.uk/mfsd/iadb/index.asp?Travel=NIxSUx&amp;From=Template&amp;EC=VPQB254NG&amp;G0Xtop.x=1&amp;G0Xtop.y=1" TargetMode="External"/><Relationship Id="rId119" Type="http://schemas.openxmlformats.org/officeDocument/2006/relationships/hyperlink" Target="http://www.bankofengland.co.uk/mfsd/iadb/index.asp?Travel=NIxSUx&amp;From=Template&amp;EC=VPQB254SH&amp;G0Xtop.x=1&amp;G0Xtop.y=1" TargetMode="External"/><Relationship Id="rId44" Type="http://schemas.openxmlformats.org/officeDocument/2006/relationships/hyperlink" Target="http://www.bankofengland.co.uk/mfsd/iadb/index.asp?Travel=NIxSUx&amp;From=Template&amp;EC=VPQB254CW&amp;G0Xtop.x=1&amp;G0Xtop.y=1" TargetMode="External"/><Relationship Id="rId60" Type="http://schemas.openxmlformats.org/officeDocument/2006/relationships/hyperlink" Target="http://www.bankofengland.co.uk/mfsd/iadb/index.asp?Travel=NIxSUx&amp;From=Template&amp;EC=VPQB2541N&amp;G0Xtop.x=1&amp;G0Xtop.y=1" TargetMode="External"/><Relationship Id="rId65" Type="http://schemas.openxmlformats.org/officeDocument/2006/relationships/hyperlink" Target="http://www.bankofengland.co.uk/mfsd/iadb/index.asp?Travel=NIxSUx&amp;From=Template&amp;EC=VPQB254HR&amp;G0Xtop.x=1&amp;G0Xtop.y=1" TargetMode="External"/><Relationship Id="rId81" Type="http://schemas.openxmlformats.org/officeDocument/2006/relationships/hyperlink" Target="http://www.bankofengland.co.uk/mfsd/iadb/index.asp?Travel=NIxSUx&amp;From=Template&amp;EC=VPQB254BW&amp;G0Xtop.x=1&amp;G0Xtop.y=1" TargetMode="External"/><Relationship Id="rId86" Type="http://schemas.openxmlformats.org/officeDocument/2006/relationships/hyperlink" Target="http://www.bankofengland.co.uk/mfsd/iadb/index.asp?Travel=NIxSUx&amp;From=Template&amp;EC=VPQB254TD&amp;G0Xtop.x=1&amp;G0Xtop.y=1" TargetMode="External"/><Relationship Id="rId130" Type="http://schemas.openxmlformats.org/officeDocument/2006/relationships/hyperlink" Target="http://www.bankofengland.co.uk/mfsd/iadb/index.asp?Travel=NIxSUx&amp;From=Template&amp;EC=VPQB254TG&amp;G0Xtop.x=1&amp;G0Xtop.y=1" TargetMode="External"/><Relationship Id="rId135" Type="http://schemas.openxmlformats.org/officeDocument/2006/relationships/hyperlink" Target="http://www.bankofengland.co.uk/mfsd/iadb/index.asp?Travel=NIxSUx&amp;From=Template&amp;EC=VPQB254ZM&amp;G0Xtop.x=1&amp;G0Xtop.y=1" TargetMode="External"/><Relationship Id="rId151" Type="http://schemas.openxmlformats.org/officeDocument/2006/relationships/hyperlink" Target="http://www.bankofengland.co.uk/mfsd/iadb/index.asp?Travel=NIxSUx&amp;From=Template&amp;EC=VPQB254ID&amp;G0Xtop.x=1&amp;G0Xtop.y=1" TargetMode="External"/><Relationship Id="rId156" Type="http://schemas.openxmlformats.org/officeDocument/2006/relationships/hyperlink" Target="http://www.bankofengland.co.uk/mfsd/iadb/index.asp?Travel=NIxSUx&amp;From=Template&amp;EC=VPQB254MY&amp;G0Xtop.x=1&amp;G0Xtop.y=1" TargetMode="External"/><Relationship Id="rId177" Type="http://schemas.openxmlformats.org/officeDocument/2006/relationships/hyperlink" Target="http://www.bankofengland.co.uk/mfsd/iadb/index.asp?Travel=NIxSUx&amp;From=Template&amp;EC=VPQB2544Y&amp;G0Xtop.x=1&amp;G0Xtop.y=1" TargetMode="External"/><Relationship Id="rId198" Type="http://schemas.openxmlformats.org/officeDocument/2006/relationships/hyperlink" Target="http://www.bankofengland.co.uk/mfsd/iadb/index.asp?Travel=NIxSUx&amp;From=Template&amp;EC=VPQB254MX&amp;G0Xtop.x=1&amp;G0Xtop.y=1" TargetMode="External"/><Relationship Id="rId172" Type="http://schemas.openxmlformats.org/officeDocument/2006/relationships/hyperlink" Target="http://www.bankofengland.co.uk/mfsd/iadb/index.asp?Travel=NIxSUx&amp;From=Template&amp;EC=VPQB254PU&amp;G0Xtop.x=1&amp;G0Xtop.y=1" TargetMode="External"/><Relationship Id="rId193" Type="http://schemas.openxmlformats.org/officeDocument/2006/relationships/hyperlink" Target="http://www.bankofengland.co.uk/mfsd/iadb/index.asp?Travel=NIxSUx&amp;From=Template&amp;EC=VPQB254GD&amp;G0Xtop.x=1&amp;G0Xtop.y=1" TargetMode="External"/><Relationship Id="rId202" Type="http://schemas.openxmlformats.org/officeDocument/2006/relationships/hyperlink" Target="http://www.bankofengland.co.uk/mfsd/iadb/index.asp?Travel=NIxSUx&amp;From=Template&amp;EC=VPQB254VC&amp;G0Xtop.x=1&amp;G0Xtop.y=1" TargetMode="External"/><Relationship Id="rId207" Type="http://schemas.openxmlformats.org/officeDocument/2006/relationships/hyperlink" Target="http://www.bankofengland.co.uk/mfsd/iadb/index.asp?Travel=NIxSUx&amp;From=Template&amp;EC=VPQB254VE&amp;G0Xtop.x=1&amp;G0Xtop.y=1" TargetMode="External"/><Relationship Id="rId13" Type="http://schemas.openxmlformats.org/officeDocument/2006/relationships/hyperlink" Target="http://www.bankofengland.co.uk/mfsd/iadb/index.asp?Travel=NIxSUx&amp;From=Template&amp;EC=VPQB254IS&amp;G0Xtop.x=1&amp;G0Xtop.y=1" TargetMode="External"/><Relationship Id="rId18" Type="http://schemas.openxmlformats.org/officeDocument/2006/relationships/hyperlink" Target="http://www.bankofengland.co.uk/mfsd/iadb/index.asp?Travel=NIxSUx&amp;From=Template&amp;EC=VPQB254LT&amp;G0Xtop.x=1&amp;G0Xtop.y=1" TargetMode="External"/><Relationship Id="rId39" Type="http://schemas.openxmlformats.org/officeDocument/2006/relationships/hyperlink" Target="http://www.bankofengland.co.uk/mfsd/iadb/index.asp?Travel=NIxSUx&amp;From=Template&amp;EC=VPQB254BS&amp;G0Xtop.x=1&amp;G0Xtop.y=1" TargetMode="External"/><Relationship Id="rId109" Type="http://schemas.openxmlformats.org/officeDocument/2006/relationships/hyperlink" Target="http://www.bankofengland.co.uk/mfsd/iadb/index.asp?Travel=NIxSUx&amp;From=Template&amp;EC=VPQB254ML&amp;G0Xtop.x=1&amp;G0Xtop.y=1" TargetMode="External"/><Relationship Id="rId34" Type="http://schemas.openxmlformats.org/officeDocument/2006/relationships/hyperlink" Target="http://www.bankofengland.co.uk/mfsd/iadb/index.asp?Travel=NIxSUx&amp;From=Template&amp;EC=VPQB254JP&amp;G0Xtop.x=1&amp;G0Xtop.y=1" TargetMode="External"/><Relationship Id="rId50" Type="http://schemas.openxmlformats.org/officeDocument/2006/relationships/hyperlink" Target="http://www.bankofengland.co.uk/mfsd/iadb/index.asp?Travel=NIxSUx&amp;From=Template&amp;EC=VPQB254LB&amp;G0Xtop.x=1&amp;G0Xtop.y=1" TargetMode="External"/><Relationship Id="rId55" Type="http://schemas.openxmlformats.org/officeDocument/2006/relationships/hyperlink" Target="http://www.bankofengland.co.uk/mfsd/iadb/index.asp?Travel=NIxSUx&amp;From=Template&amp;EC=VPQB254SG&amp;G0Xtop.x=1&amp;G0Xtop.y=1" TargetMode="External"/><Relationship Id="rId76" Type="http://schemas.openxmlformats.org/officeDocument/2006/relationships/hyperlink" Target="http://www.bankofengland.co.uk/mfsd/iadb/index.asp?Travel=NIxSUx&amp;From=Template&amp;EC=VPQB254UA&amp;G0Xtop.x=1&amp;G0Xtop.y=1" TargetMode="External"/><Relationship Id="rId97" Type="http://schemas.openxmlformats.org/officeDocument/2006/relationships/hyperlink" Target="http://www.bankofengland.co.uk/mfsd/iadb/index.asp?Travel=NIxSUx&amp;From=Template&amp;EC=VPQB254IR&amp;G0Xtop.x=1&amp;G0Xtop.y=1" TargetMode="External"/><Relationship Id="rId104" Type="http://schemas.openxmlformats.org/officeDocument/2006/relationships/hyperlink" Target="http://www.bankofengland.co.uk/mfsd/iadb/index.asp?Travel=NIxSUx&amp;From=Template&amp;EC=VPQB254LS&amp;G0Xtop.x=1&amp;G0Xtop.y=1" TargetMode="External"/><Relationship Id="rId120" Type="http://schemas.openxmlformats.org/officeDocument/2006/relationships/hyperlink" Target="http://www.bankofengland.co.uk/mfsd/iadb/index.asp?Travel=NIxSUx&amp;From=Template&amp;EC=VPQB254ST&amp;G0Xtop.x=1&amp;G0Xtop.y=1" TargetMode="External"/><Relationship Id="rId125" Type="http://schemas.openxmlformats.org/officeDocument/2006/relationships/hyperlink" Target="http://www.bankofengland.co.uk/mfsd/iadb/index.asp?Travel=NIxSUx&amp;From=Template&amp;EC=VPQB254ZA&amp;G0Xtop.x=1&amp;G0Xtop.y=1" TargetMode="External"/><Relationship Id="rId141" Type="http://schemas.openxmlformats.org/officeDocument/2006/relationships/hyperlink" Target="http://www.bankofengland.co.uk/mfsd/iadb/index.asp?Travel=NIxSUx&amp;From=Template&amp;EC=VPQB254AZ&amp;G0Xtop.x=1&amp;G0Xtop.y=1" TargetMode="External"/><Relationship Id="rId146" Type="http://schemas.openxmlformats.org/officeDocument/2006/relationships/hyperlink" Target="http://www.bankofengland.co.uk/mfsd/iadb/index.asp?Travel=NIxSUx&amp;From=Template&amp;EC=VPQB254CN&amp;G0Xtop.x=1&amp;G0Xtop.y=1" TargetMode="External"/><Relationship Id="rId167" Type="http://schemas.openxmlformats.org/officeDocument/2006/relationships/hyperlink" Target="http://www.bankofengland.co.uk/mfsd/iadb/index.asp?Travel=NIxSUx&amp;From=Template&amp;EC=VPQB254TW&amp;G0Xtop.x=1&amp;G0Xtop.y=1" TargetMode="External"/><Relationship Id="rId188" Type="http://schemas.openxmlformats.org/officeDocument/2006/relationships/hyperlink" Target="http://www.bankofengland.co.uk/mfsd/iadb/notesiadb/liquid_assets.htm" TargetMode="External"/><Relationship Id="rId7" Type="http://schemas.openxmlformats.org/officeDocument/2006/relationships/hyperlink" Target="http://www.bankofengland.co.uk/mfsd/iadb/index.asp?Travel=NIxSUx&amp;From=Template&amp;EC=VPQB254EE&amp;G0Xtop.x=1&amp;G0Xtop.y=1" TargetMode="External"/><Relationship Id="rId71" Type="http://schemas.openxmlformats.org/officeDocument/2006/relationships/hyperlink" Target="http://www.bankofengland.co.uk/mfsd/iadb/index.asp?Travel=NIxSUx&amp;From=Template&amp;EC=VPQB254PL&amp;G0Xtop.x=1&amp;G0Xtop.y=1" TargetMode="External"/><Relationship Id="rId92" Type="http://schemas.openxmlformats.org/officeDocument/2006/relationships/hyperlink" Target="http://www.bankofengland.co.uk/mfsd/iadb/index.asp?Travel=NIxSUx&amp;From=Template&amp;EC=VPQB254ET&amp;G0Xtop.x=1&amp;G0Xtop.y=1" TargetMode="External"/><Relationship Id="rId162" Type="http://schemas.openxmlformats.org/officeDocument/2006/relationships/hyperlink" Target="http://www.bankofengland.co.uk/mfsd/iadb/index.asp?Travel=NIxSUx&amp;From=Template&amp;EC=VPQB254PG&amp;G0Xtop.x=1&amp;G0Xtop.y=1" TargetMode="External"/><Relationship Id="rId183" Type="http://schemas.openxmlformats.org/officeDocument/2006/relationships/hyperlink" Target="http://www.bankofengland.co.uk/mfsd/iadb/index.asp?Travel=NIxSUx&amp;From=Template&amp;EC=VPQB254CO&amp;G0Xtop.x=1&amp;G0Xtop.y=1" TargetMode="External"/><Relationship Id="rId213" Type="http://schemas.openxmlformats.org/officeDocument/2006/relationships/hyperlink" Target="http://www.bankofengland.co.uk/mfsd/iadb/index.asp?Travel=NIxSUx&amp;From=Template&amp;EC=VPQB2544U&amp;G0Xtop.x=1&amp;G0Xtop.y=1" TargetMode="External"/><Relationship Id="rId218" Type="http://schemas.openxmlformats.org/officeDocument/2006/relationships/hyperlink" Target="http://www.bankofengland.co.uk/mfsd/iadb/index.asp?Travel=NIxSUx&amp;From=Template&amp;EC=VPQB293&amp;G0Xtop.x=1&amp;G0Xtop.y=1" TargetMode="External"/><Relationship Id="rId2" Type="http://schemas.openxmlformats.org/officeDocument/2006/relationships/hyperlink" Target="http://www.bankofengland.co.uk/mfsd/iadb/index.asp?Travel=NIxSUx&amp;From=Template&amp;EC=VPQB254AD&amp;G0Xtop.x=1&amp;G0Xtop.y=1" TargetMode="External"/><Relationship Id="rId29" Type="http://schemas.openxmlformats.org/officeDocument/2006/relationships/hyperlink" Target="http://www.bankofengland.co.uk/mfsd/iadb/index.asp?Travel=NIxSUx&amp;From=Template&amp;EC=VPQB254VA&amp;G0Xtop.x=1&amp;G0Xtop.y=1" TargetMode="External"/><Relationship Id="rId24" Type="http://schemas.openxmlformats.org/officeDocument/2006/relationships/hyperlink" Target="http://www.bankofengland.co.uk/mfsd/iadb/index.asp?Travel=NIxSUx&amp;From=Template&amp;EC=VPQB254SK&amp;G0Xtop.x=1&amp;G0Xtop.y=1" TargetMode="External"/><Relationship Id="rId40" Type="http://schemas.openxmlformats.org/officeDocument/2006/relationships/hyperlink" Target="http://www.bankofengland.co.uk/mfsd/iadb/index.asp?Travel=NIxSUx&amp;From=Template&amp;EC=VPQB254BH&amp;G0Xtop.x=1&amp;G0Xtop.y=1" TargetMode="External"/><Relationship Id="rId45" Type="http://schemas.openxmlformats.org/officeDocument/2006/relationships/hyperlink" Target="http://www.bankofengland.co.uk/mfsd/iadb/index.asp?Travel=NIxSUx&amp;From=Template&amp;EC=VPQB254GI&amp;G0Xtop.x=1&amp;G0Xtop.y=1" TargetMode="External"/><Relationship Id="rId66" Type="http://schemas.openxmlformats.org/officeDocument/2006/relationships/hyperlink" Target="http://www.bankofengland.co.uk/mfsd/iadb/index.asp?Travel=NIxSUx&amp;From=Template&amp;EC=VPQB254CZ&amp;G0Xtop.x=1&amp;G0Xtop.y=1" TargetMode="External"/><Relationship Id="rId87" Type="http://schemas.openxmlformats.org/officeDocument/2006/relationships/hyperlink" Target="http://www.bankofengland.co.uk/mfsd/iadb/index.asp?Travel=NIxSUx&amp;From=Template&amp;EC=VPQB254CG&amp;G0Xtop.x=1&amp;G0Xtop.y=1" TargetMode="External"/><Relationship Id="rId110" Type="http://schemas.openxmlformats.org/officeDocument/2006/relationships/hyperlink" Target="http://www.bankofengland.co.uk/mfsd/iadb/index.asp?Travel=NIxSUx&amp;From=Template&amp;EC=VPQB254MR&amp;G0Xtop.x=1&amp;G0Xtop.y=1" TargetMode="External"/><Relationship Id="rId115" Type="http://schemas.openxmlformats.org/officeDocument/2006/relationships/hyperlink" Target="http://www.bankofengland.co.uk/mfsd/iadb/index.asp?Travel=NIxSUx&amp;From=Template&amp;EC=VPQB254OM&amp;G0Xtop.x=1&amp;G0Xtop.y=1" TargetMode="External"/><Relationship Id="rId131" Type="http://schemas.openxmlformats.org/officeDocument/2006/relationships/hyperlink" Target="http://www.bankofengland.co.uk/mfsd/iadb/index.asp?Travel=NIxSUx&amp;From=Template&amp;EC=VPQB254TN&amp;G0Xtop.x=1&amp;G0Xtop.y=1" TargetMode="External"/><Relationship Id="rId136" Type="http://schemas.openxmlformats.org/officeDocument/2006/relationships/hyperlink" Target="http://www.bankofengland.co.uk/mfsd/iadb/index.asp?Travel=NIxSUx&amp;From=Template&amp;EC=VPQB254ZW&amp;G0Xtop.x=1&amp;G0Xtop.y=1" TargetMode="External"/><Relationship Id="rId157" Type="http://schemas.openxmlformats.org/officeDocument/2006/relationships/hyperlink" Target="http://www.bankofengland.co.uk/mfsd/iadb/index.asp?Travel=NIxSUx&amp;From=Template&amp;EC=VPQB254MV&amp;G0Xtop.x=1&amp;G0Xtop.y=1" TargetMode="External"/><Relationship Id="rId178" Type="http://schemas.openxmlformats.org/officeDocument/2006/relationships/hyperlink" Target="http://www.bankofengland.co.uk/mfsd/iadb/index.asp?Travel=NIxSUx&amp;From=Template&amp;EC=VPQB254AR&amp;G0Xtop.x=1&amp;G0Xtop.y=1" TargetMode="External"/><Relationship Id="rId61" Type="http://schemas.openxmlformats.org/officeDocument/2006/relationships/hyperlink" Target="http://www.bankofengland.co.uk/mfsd/iadb/index.asp?Travel=NIxSUx&amp;From=Template&amp;EC=VPQB254AL&amp;G0Xtop.x=1&amp;G0Xtop.y=1" TargetMode="External"/><Relationship Id="rId82" Type="http://schemas.openxmlformats.org/officeDocument/2006/relationships/hyperlink" Target="http://www.bankofengland.co.uk/mfsd/iadb/index.asp?Travel=NIxSUx&amp;From=Template&amp;EC=VPQB254BF&amp;G0Xtop.x=1&amp;G0Xtop.y=1" TargetMode="External"/><Relationship Id="rId152" Type="http://schemas.openxmlformats.org/officeDocument/2006/relationships/hyperlink" Target="http://www.bankofengland.co.uk/mfsd/iadb/index.asp?Travel=NIxSUx&amp;From=Template&amp;EC=VPQB254KZ&amp;G0Xtop.x=1&amp;G0Xtop.y=1" TargetMode="External"/><Relationship Id="rId173" Type="http://schemas.openxmlformats.org/officeDocument/2006/relationships/hyperlink" Target="http://www.bankofengland.co.uk/mfsd/iadb/notesiadb/revisions.htm" TargetMode="External"/><Relationship Id="rId194" Type="http://schemas.openxmlformats.org/officeDocument/2006/relationships/hyperlink" Target="http://www.bankofengland.co.uk/mfsd/iadb/index.asp?Travel=NIxSUx&amp;From=Template&amp;EC=VPQB254GT&amp;G0Xtop.x=1&amp;G0Xtop.y=1" TargetMode="External"/><Relationship Id="rId199" Type="http://schemas.openxmlformats.org/officeDocument/2006/relationships/hyperlink" Target="http://www.bankofengland.co.uk/mfsd/iadb/index.asp?Travel=NIxSUx&amp;From=Template&amp;EC=VPQB254PY&amp;G0Xtop.x=1&amp;G0Xtop.y=1" TargetMode="External"/><Relationship Id="rId203" Type="http://schemas.openxmlformats.org/officeDocument/2006/relationships/hyperlink" Target="http://www.bankofengland.co.uk/mfsd/iadb/index.asp?Travel=NIxSUx&amp;From=Template&amp;EC=VPQB254SR&amp;G0Xtop.x=1&amp;G0Xtop.y=1" TargetMode="External"/><Relationship Id="rId208" Type="http://schemas.openxmlformats.org/officeDocument/2006/relationships/hyperlink" Target="http://www.bankofengland.co.uk/mfsd/iadb/notesiadb/building_society_bs.htm" TargetMode="External"/><Relationship Id="rId19" Type="http://schemas.openxmlformats.org/officeDocument/2006/relationships/hyperlink" Target="http://www.bankofengland.co.uk/mfsd/iadb/index.asp?Travel=NIxSUx&amp;From=Template&amp;EC=VPQB254LU&amp;G0Xtop.x=1&amp;G0Xtop.y=1" TargetMode="External"/><Relationship Id="rId14" Type="http://schemas.openxmlformats.org/officeDocument/2006/relationships/hyperlink" Target="http://www.bankofengland.co.uk/mfsd/iadb/index.asp?Travel=NIxSUx&amp;From=Template&amp;EC=VPQB254IE&amp;G0Xtop.x=1&amp;G0Xtop.y=1" TargetMode="External"/><Relationship Id="rId30" Type="http://schemas.openxmlformats.org/officeDocument/2006/relationships/hyperlink" Target="http://www.bankofengland.co.uk/mfsd/iadb/index.asp?Travel=NIxSUx&amp;From=Template&amp;EC=VPQB254R1&amp;G0Xtop.x=1&amp;G0Xtop.y=1" TargetMode="External"/><Relationship Id="rId35" Type="http://schemas.openxmlformats.org/officeDocument/2006/relationships/hyperlink" Target="http://www.bankofengland.co.uk/mfsd/iadb/index.asp?Travel=NIxSUx&amp;From=Template&amp;EC=VPQB254NZ&amp;G0Xtop.x=1&amp;G0Xtop.y=1" TargetMode="External"/><Relationship Id="rId56" Type="http://schemas.openxmlformats.org/officeDocument/2006/relationships/hyperlink" Target="http://www.bankofengland.co.uk/mfsd/iadb/index.asp?Travel=NIxSUx&amp;From=Template&amp;EC=VPQB254SX&amp;G0Xtop.x=1&amp;G0Xtop.y=1" TargetMode="External"/><Relationship Id="rId77" Type="http://schemas.openxmlformats.org/officeDocument/2006/relationships/hyperlink" Target="http://www.bankofengland.co.uk/mfsd/iadb/index.asp?Travel=NIxSUx&amp;From=Template&amp;EC=VPQB254R3&amp;G0Xtop.x=1&amp;G0Xtop.y=1" TargetMode="External"/><Relationship Id="rId100" Type="http://schemas.openxmlformats.org/officeDocument/2006/relationships/hyperlink" Target="http://www.bankofengland.co.uk/mfsd/iadb/index.asp?Travel=NIxSUx&amp;From=Template&amp;EC=VPQB254CI&amp;G0Xtop.x=1&amp;G0Xtop.y=1" TargetMode="External"/><Relationship Id="rId105" Type="http://schemas.openxmlformats.org/officeDocument/2006/relationships/hyperlink" Target="http://www.bankofengland.co.uk/mfsd/iadb/index.asp?Travel=NIxSUx&amp;From=Template&amp;EC=VPQB254LR&amp;G0Xtop.x=1&amp;G0Xtop.y=1" TargetMode="External"/><Relationship Id="rId126" Type="http://schemas.openxmlformats.org/officeDocument/2006/relationships/hyperlink" Target="http://www.bankofengland.co.uk/mfsd/iadb/index.asp?Travel=NIxSUx&amp;From=Template&amp;EC=VPQB254SD&amp;G0Xtop.x=1&amp;G0Xtop.y=1" TargetMode="External"/><Relationship Id="rId147" Type="http://schemas.openxmlformats.org/officeDocument/2006/relationships/hyperlink" Target="http://www.bankofengland.co.uk/mfsd/iadb/index.asp?Travel=NIxSUx&amp;From=Template&amp;EC=VPQB254TL&amp;G0Xtop.x=1&amp;G0Xtop.y=1" TargetMode="External"/><Relationship Id="rId168" Type="http://schemas.openxmlformats.org/officeDocument/2006/relationships/hyperlink" Target="http://www.bankofengland.co.uk/mfsd/iadb/notesiadb/changes.htm" TargetMode="External"/><Relationship Id="rId8" Type="http://schemas.openxmlformats.org/officeDocument/2006/relationships/hyperlink" Target="http://www.bankofengland.co.uk/mfsd/iadb/index.asp?Travel=NIxSUx&amp;From=Template&amp;EC=VPQB254FI&amp;G0Xtop.x=1&amp;G0Xtop.y=1" TargetMode="External"/><Relationship Id="rId51" Type="http://schemas.openxmlformats.org/officeDocument/2006/relationships/hyperlink" Target="http://www.bankofengland.co.uk/mfsd/iadb/index.asp?Travel=NIxSUx&amp;From=Template&amp;EC=VPQB254MO&amp;G0Xtop.x=1&amp;G0Xtop.y=1" TargetMode="External"/><Relationship Id="rId72" Type="http://schemas.openxmlformats.org/officeDocument/2006/relationships/hyperlink" Target="http://www.bankofengland.co.uk/mfsd/iadb/index.asp?Travel=NIxSUx&amp;From=Template&amp;EC=VPQB254RO&amp;G0Xtop.x=1&amp;G0Xtop.y=1" TargetMode="External"/><Relationship Id="rId93" Type="http://schemas.openxmlformats.org/officeDocument/2006/relationships/hyperlink" Target="http://www.bankofengland.co.uk/mfsd/iadb/index.asp?Travel=NIxSUx&amp;From=Template&amp;EC=VPQB254GA&amp;G0Xtop.x=1&amp;G0Xtop.y=1" TargetMode="External"/><Relationship Id="rId98" Type="http://schemas.openxmlformats.org/officeDocument/2006/relationships/hyperlink" Target="http://www.bankofengland.co.uk/mfsd/iadb/index.asp?Travel=NIxSUx&amp;From=Template&amp;EC=VPQB254IQ&amp;G0Xtop.x=1&amp;G0Xtop.y=1" TargetMode="External"/><Relationship Id="rId121" Type="http://schemas.openxmlformats.org/officeDocument/2006/relationships/hyperlink" Target="http://www.bankofengland.co.uk/mfsd/iadb/index.asp?Travel=NIxSUx&amp;From=Template&amp;EC=VPQB254SA&amp;G0Xtop.x=1&amp;G0Xtop.y=1" TargetMode="External"/><Relationship Id="rId142" Type="http://schemas.openxmlformats.org/officeDocument/2006/relationships/hyperlink" Target="http://www.bankofengland.co.uk/mfsd/iadb/index.asp?Travel=NIxSUx&amp;From=Template&amp;EC=VPQB254BD&amp;G0Xtop.x=1&amp;G0Xtop.y=1" TargetMode="External"/><Relationship Id="rId163" Type="http://schemas.openxmlformats.org/officeDocument/2006/relationships/hyperlink" Target="http://www.bankofengland.co.uk/mfsd/iadb/index.asp?Travel=NIxSUx&amp;From=Template&amp;EC=VPQB254PH&amp;G0Xtop.x=1&amp;G0Xtop.y=1" TargetMode="External"/><Relationship Id="rId184" Type="http://schemas.openxmlformats.org/officeDocument/2006/relationships/hyperlink" Target="http://www.bankofengland.co.uk/mfsd/iadb/index.asp?Travel=NIxSUx&amp;From=Template&amp;EC=VPQB254CR&amp;G0Xtop.x=1&amp;G0Xtop.y=1" TargetMode="External"/><Relationship Id="rId189" Type="http://schemas.openxmlformats.org/officeDocument/2006/relationships/hyperlink" Target="http://www.bankofengland.co.uk/mfsd/iadb/notesiadb/CI_IOM_bs.htm" TargetMode="External"/><Relationship Id="rId219" Type="http://schemas.openxmlformats.org/officeDocument/2006/relationships/hyperlink" Target="http://www.bankofengland.co.uk/statistics/Pages/iadb/notesiadb/external_business.aspx" TargetMode="External"/><Relationship Id="rId3" Type="http://schemas.openxmlformats.org/officeDocument/2006/relationships/hyperlink" Target="http://www.bankofengland.co.uk/mfsd/iadb/index.asp?Travel=NIxSUx&amp;From=Template&amp;EC=VPQB254AT&amp;G0Xtop.x=1&amp;G0Xtop.y=1" TargetMode="External"/><Relationship Id="rId214" Type="http://schemas.openxmlformats.org/officeDocument/2006/relationships/hyperlink" Target="http://www.bankofengland.co.uk/mfsd/iadb/index.asp?Travel=NIxSUx&amp;From=Template&amp;EC=VPQB2544T&amp;G0Xtop.x=1&amp;G0Xtop.y=1" TargetMode="External"/><Relationship Id="rId25" Type="http://schemas.openxmlformats.org/officeDocument/2006/relationships/hyperlink" Target="http://www.bankofengland.co.uk/mfsd/iadb/index.asp?Travel=NIxSUx&amp;From=Template&amp;EC=VPQB254SI&amp;G0Xtop.x=1&amp;G0Xtop.y=1" TargetMode="External"/><Relationship Id="rId46" Type="http://schemas.openxmlformats.org/officeDocument/2006/relationships/hyperlink" Target="http://www.bankofengland.co.uk/mfsd/iadb/index.asp?Travel=NIxSUx&amp;From=Template&amp;EC=VPQB254GG&amp;G0Xtop.x=1&amp;G0Xtop.y=1" TargetMode="External"/><Relationship Id="rId67" Type="http://schemas.openxmlformats.org/officeDocument/2006/relationships/hyperlink" Target="http://www.bankofengland.co.uk/mfsd/iadb/index.asp?Travel=NIxSUx&amp;From=Template&amp;EC=VPQB254HU&amp;G0Xtop.x=1&amp;G0Xtop.y=1" TargetMode="External"/><Relationship Id="rId116" Type="http://schemas.openxmlformats.org/officeDocument/2006/relationships/hyperlink" Target="http://www.bankofengland.co.uk/mfsd/iadb/index.asp?Travel=NIxSUx&amp;From=Template&amp;EC=VPQB254PS&amp;G0Xtop.x=1&amp;G0Xtop.y=1" TargetMode="External"/><Relationship Id="rId137" Type="http://schemas.openxmlformats.org/officeDocument/2006/relationships/hyperlink" Target="http://www.bankofengland.co.uk/mfsd/iadb/index.asp?Travel=NIxSUx&amp;From=Template&amp;EC=VPQB254R5&amp;G0Xtop.x=1&amp;G0Xtop.y=1" TargetMode="External"/><Relationship Id="rId158" Type="http://schemas.openxmlformats.org/officeDocument/2006/relationships/hyperlink" Target="http://www.bankofengland.co.uk/mfsd/iadb/index.asp?Travel=NIxSUx&amp;From=Template&amp;EC=VPQB254MH&amp;G0Xtop.x=1&amp;G0Xtop.y=1" TargetMode="External"/><Relationship Id="rId20" Type="http://schemas.openxmlformats.org/officeDocument/2006/relationships/hyperlink" Target="http://www.bankofengland.co.uk/mfsd/iadb/index.asp?Travel=NIxSUx&amp;From=Template&amp;EC=VPQB254MT&amp;G0Xtop.x=1&amp;G0Xtop.y=1" TargetMode="External"/><Relationship Id="rId41" Type="http://schemas.openxmlformats.org/officeDocument/2006/relationships/hyperlink" Target="http://www.bankofengland.co.uk/mfsd/iadb/index.asp?Travel=NIxSUx&amp;From=Template&amp;EC=VPQB254BB&amp;G0Xtop.x=1&amp;G0Xtop.y=1" TargetMode="External"/><Relationship Id="rId62" Type="http://schemas.openxmlformats.org/officeDocument/2006/relationships/hyperlink" Target="http://www.bankofengland.co.uk/mfsd/iadb/index.asp?Travel=NIxSUx&amp;From=Template&amp;EC=VPQB254BY&amp;G0Xtop.x=1&amp;G0Xtop.y=1" TargetMode="External"/><Relationship Id="rId83" Type="http://schemas.openxmlformats.org/officeDocument/2006/relationships/hyperlink" Target="http://www.bankofengland.co.uk/mfsd/iadb/index.asp?Travel=NIxSUx&amp;From=Template&amp;EC=VPQB254BI&amp;G0Xtop.x=1&amp;G0Xtop.y=1" TargetMode="External"/><Relationship Id="rId88" Type="http://schemas.openxmlformats.org/officeDocument/2006/relationships/hyperlink" Target="http://www.bankofengland.co.uk/mfsd/iadb/index.asp?Travel=NIxSUx&amp;From=Template&amp;EC=VPQB254CD&amp;G0Xtop.x=1&amp;G0Xtop.y=1" TargetMode="External"/><Relationship Id="rId111" Type="http://schemas.openxmlformats.org/officeDocument/2006/relationships/hyperlink" Target="http://www.bankofengland.co.uk/mfsd/iadb/index.asp?Travel=NIxSUx&amp;From=Template&amp;EC=VPQB254MA&amp;G0Xtop.x=1&amp;G0Xtop.y=1" TargetMode="External"/><Relationship Id="rId132" Type="http://schemas.openxmlformats.org/officeDocument/2006/relationships/hyperlink" Target="http://www.bankofengland.co.uk/mfsd/iadb/index.asp?Travel=NIxSUx&amp;From=Template&amp;EC=VPQB254UG&amp;G0Xtop.x=1&amp;G0Xtop.y=1" TargetMode="External"/><Relationship Id="rId153" Type="http://schemas.openxmlformats.org/officeDocument/2006/relationships/hyperlink" Target="http://www.bankofengland.co.uk/mfsd/iadb/index.asp?Travel=NIxSUx&amp;From=Template&amp;EC=VPQB254KR&amp;G0Xtop.x=1&amp;G0Xtop.y=1" TargetMode="External"/><Relationship Id="rId174" Type="http://schemas.openxmlformats.org/officeDocument/2006/relationships/hyperlink" Target="http://www.bankofengland.co.uk/mfsd/iadb/index.asp?Travel=NIxSUx&amp;From=Template&amp;EC=VPQB254UZ&amp;G0Xtop.x=1&amp;G0Xtop.y=1" TargetMode="External"/><Relationship Id="rId179" Type="http://schemas.openxmlformats.org/officeDocument/2006/relationships/hyperlink" Target="http://www.bankofengland.co.uk/mfsd/iadb/index.asp?Travel=NIxSUx&amp;From=Template&amp;EC=VPQB254BZ&amp;G0Xtop.x=1&amp;G0Xtop.y=1" TargetMode="External"/><Relationship Id="rId195" Type="http://schemas.openxmlformats.org/officeDocument/2006/relationships/hyperlink" Target="http://www.bankofengland.co.uk/mfsd/iadb/index.asp?Travel=NIxSUx&amp;From=Template&amp;EC=VPQB254GY&amp;G0Xtop.x=1&amp;G0Xtop.y=1" TargetMode="External"/><Relationship Id="rId209" Type="http://schemas.openxmlformats.org/officeDocument/2006/relationships/hyperlink" Target="http://www.bankofengland.co.uk/mfsd/iadb/notesiadb/building_society_bs_07.htm" TargetMode="External"/><Relationship Id="rId190" Type="http://schemas.openxmlformats.org/officeDocument/2006/relationships/hyperlink" Target="http://www.bankofengland.co.uk/mfsd/iadb/index.asp?Travel=NIxSUx&amp;From=Template&amp;EC=VPQB254EC&amp;G0Xtop.x=1&amp;G0Xtop.y=1" TargetMode="External"/><Relationship Id="rId204" Type="http://schemas.openxmlformats.org/officeDocument/2006/relationships/hyperlink" Target="http://www.bankofengland.co.uk/mfsd/iadb/index.asp?Travel=NIxSUx&amp;From=Template&amp;EC=VPQB254TT&amp;G0Xtop.x=1&amp;G0Xtop.y=1" TargetMode="External"/><Relationship Id="rId220" Type="http://schemas.openxmlformats.org/officeDocument/2006/relationships/hyperlink" Target="http://www.bankofengland.co.uk/mfsd/iadb/notesiadb/external_business_stg.htm" TargetMode="External"/><Relationship Id="rId15" Type="http://schemas.openxmlformats.org/officeDocument/2006/relationships/hyperlink" Target="http://www.bankofengland.co.uk/mfsd/iadb/index.asp?Travel=NIxSUx&amp;From=Template&amp;EC=VPQB254IT&amp;G0Xtop.x=1&amp;G0Xtop.y=1" TargetMode="External"/><Relationship Id="rId36" Type="http://schemas.openxmlformats.org/officeDocument/2006/relationships/hyperlink" Target="http://www.bankofengland.co.uk/mfsd/iadb/index.asp?Travel=NIxSUx&amp;From=Template&amp;EC=VPQB254US&amp;G0Xtop.x=1&amp;G0Xtop.y=1" TargetMode="External"/><Relationship Id="rId57" Type="http://schemas.openxmlformats.org/officeDocument/2006/relationships/hyperlink" Target="http://www.bankofengland.co.uk/mfsd/iadb/index.asp?Travel=NIxSUx&amp;From=Template&amp;EC=VPQB254VU&amp;G0Xtop.x=1&amp;G0Xtop.y=1" TargetMode="External"/><Relationship Id="rId106" Type="http://schemas.openxmlformats.org/officeDocument/2006/relationships/hyperlink" Target="http://www.bankofengland.co.uk/mfsd/iadb/index.asp?Travel=NIxSUx&amp;From=Template&amp;EC=VPQB254LY&amp;G0Xtop.x=1&amp;G0Xtop.y=1" TargetMode="External"/><Relationship Id="rId127" Type="http://schemas.openxmlformats.org/officeDocument/2006/relationships/hyperlink" Target="http://www.bankofengland.co.uk/mfsd/iadb/index.asp?Travel=NIxSUx&amp;From=Template&amp;EC=VPQB254SZ&amp;G0Xtop.x=1&amp;G0Xtop.y=1" TargetMode="External"/><Relationship Id="rId10" Type="http://schemas.openxmlformats.org/officeDocument/2006/relationships/hyperlink" Target="http://www.bankofengland.co.uk/mfsd/iadb/index.asp?Travel=NIxSUx&amp;From=Template&amp;EC=VPQB254DE&amp;G0Xtop.x=1&amp;G0Xtop.y=1" TargetMode="External"/><Relationship Id="rId31" Type="http://schemas.openxmlformats.org/officeDocument/2006/relationships/hyperlink" Target="http://www.bankofengland.co.uk/mfsd/iadb/index.asp?Travel=NIxSUx&amp;From=Template&amp;EC=VPQB2545K&amp;G0Xtop.x=1&amp;G0Xtop.y=1" TargetMode="External"/><Relationship Id="rId52" Type="http://schemas.openxmlformats.org/officeDocument/2006/relationships/hyperlink" Target="http://www.bankofengland.co.uk/mfsd/iadb/index.asp?Travel=NIxSUx&amp;From=Template&amp;EC=VPQB254MU&amp;G0Xtop.x=1&amp;G0Xtop.y=1" TargetMode="External"/><Relationship Id="rId73" Type="http://schemas.openxmlformats.org/officeDocument/2006/relationships/hyperlink" Target="http://www.bankofengland.co.uk/mfsd/iadb/index.asp?Travel=NIxSUx&amp;From=Template&amp;EC=VPQB254RU&amp;G0Xtop.x=1&amp;G0Xtop.y=1" TargetMode="External"/><Relationship Id="rId78" Type="http://schemas.openxmlformats.org/officeDocument/2006/relationships/hyperlink" Target="http://www.bankofengland.co.uk/mfsd/iadb/index.asp?Travel=NIxSUx&amp;From=Template&amp;EC=VPQB2543C&amp;G0Xtop.x=1&amp;G0Xtop.y=1" TargetMode="External"/><Relationship Id="rId94" Type="http://schemas.openxmlformats.org/officeDocument/2006/relationships/hyperlink" Target="http://www.bankofengland.co.uk/mfsd/iadb/index.asp?Travel=NIxSUx&amp;From=Template&amp;EC=VPQB254GM&amp;G0Xtop.x=1&amp;G0Xtop.y=1" TargetMode="External"/><Relationship Id="rId99" Type="http://schemas.openxmlformats.org/officeDocument/2006/relationships/hyperlink" Target="http://www.bankofengland.co.uk/mfsd/iadb/index.asp?Travel=NIxSUx&amp;From=Template&amp;EC=VPQB254IL&amp;G0Xtop.x=1&amp;G0Xtop.y=1" TargetMode="External"/><Relationship Id="rId101" Type="http://schemas.openxmlformats.org/officeDocument/2006/relationships/hyperlink" Target="http://www.bankofengland.co.uk/mfsd/iadb/index.asp?Travel=NIxSUx&amp;From=Template&amp;EC=VPQB254JO&amp;G0Xtop.x=1&amp;G0Xtop.y=1" TargetMode="External"/><Relationship Id="rId122" Type="http://schemas.openxmlformats.org/officeDocument/2006/relationships/hyperlink" Target="http://www.bankofengland.co.uk/mfsd/iadb/index.asp?Travel=NIxSUx&amp;From=Template&amp;EC=VPQB254SN&amp;G0Xtop.x=1&amp;G0Xtop.y=1" TargetMode="External"/><Relationship Id="rId143" Type="http://schemas.openxmlformats.org/officeDocument/2006/relationships/hyperlink" Target="http://www.bankofengland.co.uk/mfsd/iadb/index.asp?Travel=NIxSUx&amp;From=Template&amp;EC=VPQB2541W&amp;G0Xtop.x=1&amp;G0Xtop.y=1" TargetMode="External"/><Relationship Id="rId148" Type="http://schemas.openxmlformats.org/officeDocument/2006/relationships/hyperlink" Target="http://www.bankofengland.co.uk/mfsd/iadb/index.asp?Travel=NIxSUx&amp;From=Template&amp;EC=VPQB254FJ&amp;G0Xtop.x=1&amp;G0Xtop.y=1" TargetMode="External"/><Relationship Id="rId164" Type="http://schemas.openxmlformats.org/officeDocument/2006/relationships/hyperlink" Target="http://www.bankofengland.co.uk/mfsd/iadb/index.asp?Travel=NIxSUx&amp;From=Template&amp;EC=VPQB254SB&amp;G0Xtop.x=1&amp;G0Xtop.y=1" TargetMode="External"/><Relationship Id="rId169" Type="http://schemas.openxmlformats.org/officeDocument/2006/relationships/hyperlink" Target="http://www.bankofengland.co.uk/mfsd/iadb/index.asp?Travel=NIxSUx&amp;From=Template&amp;EC=VPQB254TH&amp;G0Xtop.x=1&amp;G0Xtop.y=1" TargetMode="External"/><Relationship Id="rId185" Type="http://schemas.openxmlformats.org/officeDocument/2006/relationships/hyperlink" Target="http://www.bankofengland.co.uk/mfsd/iadb/index.asp?Travel=NIxSUx&amp;From=Template&amp;EC=VPQB254CU&amp;G0Xtop.x=1&amp;G0Xtop.y=1" TargetMode="External"/><Relationship Id="rId4" Type="http://schemas.openxmlformats.org/officeDocument/2006/relationships/hyperlink" Target="http://www.bankofengland.co.uk/mfsd/iadb/index.asp?Travel=NIxSUx&amp;From=Template&amp;EC=VPQB254BE&amp;G0Xtop.x=1&amp;G0Xtop.y=1" TargetMode="External"/><Relationship Id="rId9" Type="http://schemas.openxmlformats.org/officeDocument/2006/relationships/hyperlink" Target="http://www.bankofengland.co.uk/mfsd/iadb/index.asp?Travel=NIxSUx&amp;From=Template&amp;EC=VPQB254FR&amp;G0Xtop.x=1&amp;G0Xtop.y=1" TargetMode="External"/><Relationship Id="rId180" Type="http://schemas.openxmlformats.org/officeDocument/2006/relationships/hyperlink" Target="http://www.bankofengland.co.uk/mfsd/iadb/index.asp?Travel=NIxSUx&amp;From=Template&amp;EC=VPQB254BO&amp;G0Xtop.x=1&amp;G0Xtop.y=1" TargetMode="External"/><Relationship Id="rId210" Type="http://schemas.openxmlformats.org/officeDocument/2006/relationships/hyperlink" Target="http://www.bankofengland.co.uk/mfsd/iadb/index.asp?Travel=NIxSUx&amp;From=Template&amp;EC=VPQB254R4&amp;G0Xtop.x=1&amp;G0Xtop.y=1" TargetMode="External"/><Relationship Id="rId215" Type="http://schemas.openxmlformats.org/officeDocument/2006/relationships/hyperlink" Target="http://www.bankofengland.co.uk/mfsd/iadb/index.asp?Travel=NIxSUx&amp;From=Template&amp;EC=VPQB2541C&amp;G0Xtop.x=1&amp;G0Xtop.y=1" TargetMode="External"/><Relationship Id="rId26" Type="http://schemas.openxmlformats.org/officeDocument/2006/relationships/hyperlink" Target="http://www.bankofengland.co.uk/mfsd/iadb/index.asp?Travel=NIxSUx&amp;From=Template&amp;EC=VPQB254ES&amp;G0Xtop.x=1&amp;G0Xtop.y=1" TargetMode="External"/><Relationship Id="rId47" Type="http://schemas.openxmlformats.org/officeDocument/2006/relationships/hyperlink" Target="http://www.bankofengland.co.uk/mfsd/iadb/index.asp?Travel=NIxSUx&amp;From=Template&amp;EC=VPQB254HK&amp;G0Xtop.x=1&amp;G0Xtop.y=1" TargetMode="External"/><Relationship Id="rId68" Type="http://schemas.openxmlformats.org/officeDocument/2006/relationships/hyperlink" Target="http://www.bankofengland.co.uk/mfsd/iadb/index.asp?Travel=NIxSUx&amp;From=Template&amp;EC=VPQB254MK&amp;G0Xtop.x=1&amp;G0Xtop.y=1" TargetMode="External"/><Relationship Id="rId89" Type="http://schemas.openxmlformats.org/officeDocument/2006/relationships/hyperlink" Target="http://www.bankofengland.co.uk/mfsd/iadb/index.asp?Travel=NIxSUx&amp;From=Template&amp;EC=VPQB254DJ&amp;G0Xtop.x=1&amp;G0Xtop.y=1" TargetMode="External"/><Relationship Id="rId112" Type="http://schemas.openxmlformats.org/officeDocument/2006/relationships/hyperlink" Target="http://www.bankofengland.co.uk/mfsd/iadb/index.asp?Travel=NIxSUx&amp;From=Template&amp;EC=VPQB254MZ&amp;G0Xtop.x=1&amp;G0Xtop.y=1" TargetMode="External"/><Relationship Id="rId133" Type="http://schemas.openxmlformats.org/officeDocument/2006/relationships/hyperlink" Target="http://www.bankofengland.co.uk/mfsd/iadb/index.asp?Travel=NIxSUx&amp;From=Template&amp;EC=VPQB254AE&amp;G0Xtop.x=1&amp;G0Xtop.y=1" TargetMode="External"/><Relationship Id="rId154" Type="http://schemas.openxmlformats.org/officeDocument/2006/relationships/hyperlink" Target="http://www.bankofengland.co.uk/mfsd/iadb/index.asp?Travel=NIxSUx&amp;From=Template&amp;EC=VPQB254KG&amp;G0Xtop.x=1&amp;G0Xtop.y=1" TargetMode="External"/><Relationship Id="rId175" Type="http://schemas.openxmlformats.org/officeDocument/2006/relationships/hyperlink" Target="http://www.bankofengland.co.uk/mfsd/iadb/index.asp?Travel=NIxSUx&amp;From=Template&amp;EC=VPQB254VN&amp;G0Xtop.x=1&amp;G0Xtop.y=1" TargetMode="External"/><Relationship Id="rId196" Type="http://schemas.openxmlformats.org/officeDocument/2006/relationships/hyperlink" Target="http://www.bankofengland.co.uk/mfsd/iadb/index.asp?Travel=NIxSUx&amp;From=Template&amp;EC=VPQB254HN&amp;G0Xtop.x=1&amp;G0Xtop.y=1" TargetMode="External"/><Relationship Id="rId200" Type="http://schemas.openxmlformats.org/officeDocument/2006/relationships/hyperlink" Target="http://www.bankofengland.co.uk/mfsd/iadb/index.asp?Travel=NIxSUx&amp;From=Template&amp;EC=VPQB254PE&amp;G0Xtop.x=1&amp;G0Xtop.y=1" TargetMode="External"/><Relationship Id="rId16" Type="http://schemas.openxmlformats.org/officeDocument/2006/relationships/hyperlink" Target="http://www.bankofengland.co.uk/mfsd/iadb/index.asp?Travel=NIxSUx&amp;From=Template&amp;EC=VPQB254LV&amp;G0Xtop.x=1&amp;G0Xtop.y=1" TargetMode="External"/><Relationship Id="rId37" Type="http://schemas.openxmlformats.org/officeDocument/2006/relationships/hyperlink" Target="http://www.bankofengland.co.uk/mfsd/iadb/index.asp?Travel=NIxSUx&amp;From=Template&amp;EC=VPQB2545R&amp;G0Xtop.x=1&amp;G0Xtop.y=1" TargetMode="External"/><Relationship Id="rId58" Type="http://schemas.openxmlformats.org/officeDocument/2006/relationships/hyperlink" Target="http://www.bankofengland.co.uk/mfsd/iadb/index.asp?Travel=NIxSUx&amp;From=Template&amp;EC=VPQB2541Z&amp;G0Xtop.x=1&amp;G0Xtop.y=1" TargetMode="External"/><Relationship Id="rId79" Type="http://schemas.openxmlformats.org/officeDocument/2006/relationships/hyperlink" Target="http://www.bankofengland.co.uk/mfsd/iadb/index.asp?Travel=NIxSUx&amp;From=Template&amp;EC=VPQB254DZ&amp;G0Xtop.x=1&amp;G0Xtop.y=1" TargetMode="External"/><Relationship Id="rId102" Type="http://schemas.openxmlformats.org/officeDocument/2006/relationships/hyperlink" Target="http://www.bankofengland.co.uk/mfsd/iadb/index.asp?Travel=NIxSUx&amp;From=Template&amp;EC=VPQB254KE&amp;G0Xtop.x=1&amp;G0Xtop.y=1" TargetMode="External"/><Relationship Id="rId123" Type="http://schemas.openxmlformats.org/officeDocument/2006/relationships/hyperlink" Target="http://www.bankofengland.co.uk/mfsd/iadb/index.asp?Travel=NIxSUx&amp;From=Template&amp;EC=VPQB254SC&amp;G0Xtop.x=1&amp;G0Xtop.y=1" TargetMode="External"/><Relationship Id="rId144" Type="http://schemas.openxmlformats.org/officeDocument/2006/relationships/hyperlink" Target="http://www.bankofengland.co.uk/mfsd/iadb/index.asp?Travel=NIxSUx&amp;From=Template&amp;EC=VPQB254BN&amp;G0Xtop.x=1&amp;G0Xtop.y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3"/>
  <sheetViews>
    <sheetView showGridLines="0" tabSelected="1" workbookViewId="0"/>
  </sheetViews>
  <sheetFormatPr defaultColWidth="8" defaultRowHeight="12.75" x14ac:dyDescent="0.2"/>
  <cols>
    <col min="1" max="1" width="8" style="4" customWidth="1"/>
    <col min="2" max="2" width="8.5" style="4" customWidth="1"/>
    <col min="3" max="3" width="8.625" style="4" customWidth="1"/>
    <col min="4" max="4" width="1.875" style="5" customWidth="1"/>
    <col min="5" max="5" width="8.625" style="4" customWidth="1"/>
    <col min="6" max="6" width="1.75" style="5" customWidth="1"/>
    <col min="7" max="7" width="8.625" style="4" customWidth="1"/>
    <col min="8" max="8" width="1.375" style="5" customWidth="1"/>
    <col min="9" max="9" width="13.125" style="4" customWidth="1"/>
    <col min="10" max="10" width="1.375" style="5" customWidth="1"/>
    <col min="11" max="11" width="9.5" style="4" customWidth="1"/>
    <col min="12" max="12" width="1.375" style="5" customWidth="1"/>
    <col min="13" max="13" width="10.375" style="4" customWidth="1"/>
    <col min="14" max="14" width="8.625" style="4" customWidth="1"/>
    <col min="15" max="15" width="1.25" style="5" customWidth="1"/>
    <col min="16" max="16" width="2.5" style="4" customWidth="1"/>
    <col min="17" max="17" width="14.625" style="4" bestFit="1" customWidth="1"/>
    <col min="18" max="16384" width="8" style="4"/>
  </cols>
  <sheetData>
    <row r="1" spans="1:17" x14ac:dyDescent="0.2">
      <c r="A1" s="124" t="s">
        <v>695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24"/>
    </row>
    <row r="2" spans="1:17" x14ac:dyDescent="0.2">
      <c r="A2" s="123" t="s">
        <v>123</v>
      </c>
      <c r="B2" s="126"/>
      <c r="C2" s="126"/>
      <c r="D2" s="17"/>
      <c r="E2" s="126"/>
      <c r="F2" s="17"/>
      <c r="G2" s="126"/>
      <c r="H2" s="17"/>
      <c r="I2" s="126"/>
      <c r="J2" s="17"/>
      <c r="K2" s="126"/>
      <c r="L2" s="17"/>
      <c r="M2" s="126"/>
      <c r="N2" s="126"/>
    </row>
    <row r="3" spans="1:17" x14ac:dyDescent="0.2">
      <c r="A3" s="123" t="s">
        <v>124</v>
      </c>
      <c r="B3" s="126"/>
      <c r="C3" s="126"/>
      <c r="D3" s="17"/>
      <c r="E3" s="126"/>
      <c r="F3" s="17"/>
      <c r="G3" s="126"/>
      <c r="H3" s="17"/>
      <c r="I3" s="126"/>
      <c r="J3" s="17"/>
      <c r="K3" s="126"/>
      <c r="L3" s="17"/>
      <c r="M3" s="126"/>
      <c r="N3" s="126"/>
    </row>
    <row r="4" spans="1:17" s="10" customFormat="1" ht="14.25" customHeight="1" x14ac:dyDescent="0.15">
      <c r="A4" s="7"/>
      <c r="B4" s="127"/>
      <c r="C4" s="307" t="s">
        <v>407</v>
      </c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9"/>
      <c r="O4" s="8"/>
    </row>
    <row r="5" spans="1:17" s="10" customFormat="1" ht="14.25" hidden="1" customHeight="1" x14ac:dyDescent="0.15">
      <c r="A5" s="7"/>
      <c r="B5" s="127"/>
      <c r="C5" s="149" t="s">
        <v>163</v>
      </c>
      <c r="D5" s="148"/>
      <c r="E5" s="148" t="s">
        <v>180</v>
      </c>
      <c r="F5" s="148"/>
      <c r="G5" s="148" t="s">
        <v>199</v>
      </c>
      <c r="H5" s="148"/>
      <c r="I5" s="148" t="s">
        <v>96</v>
      </c>
      <c r="J5" s="148"/>
      <c r="K5" s="148" t="s">
        <v>308</v>
      </c>
      <c r="L5" s="148"/>
      <c r="M5" s="148" t="s">
        <v>74</v>
      </c>
      <c r="N5" s="148" t="s">
        <v>101</v>
      </c>
      <c r="O5" s="8"/>
    </row>
    <row r="6" spans="1:17" ht="13.5" customHeight="1" x14ac:dyDescent="0.2">
      <c r="A6" s="11"/>
      <c r="B6" s="128" t="s">
        <v>117</v>
      </c>
      <c r="C6" s="308" t="s">
        <v>119</v>
      </c>
      <c r="D6" s="129"/>
      <c r="E6" s="308" t="s">
        <v>125</v>
      </c>
      <c r="F6" s="129"/>
      <c r="G6" s="311" t="s">
        <v>707</v>
      </c>
      <c r="H6" s="311"/>
      <c r="I6" s="311"/>
      <c r="J6" s="311"/>
      <c r="K6" s="311"/>
      <c r="L6" s="311"/>
      <c r="M6" s="311"/>
      <c r="N6" s="310" t="s">
        <v>115</v>
      </c>
      <c r="O6" s="12"/>
    </row>
    <row r="7" spans="1:17" ht="24.95" customHeight="1" x14ac:dyDescent="0.2">
      <c r="A7" s="11"/>
      <c r="B7" s="128"/>
      <c r="C7" s="309"/>
      <c r="D7" s="130"/>
      <c r="E7" s="309"/>
      <c r="F7" s="130"/>
      <c r="G7" s="130" t="s">
        <v>120</v>
      </c>
      <c r="H7" s="131"/>
      <c r="I7" s="150" t="s">
        <v>322</v>
      </c>
      <c r="J7" s="131"/>
      <c r="K7" s="150" t="s">
        <v>323</v>
      </c>
      <c r="L7" s="131"/>
      <c r="M7" s="150" t="s">
        <v>324</v>
      </c>
      <c r="N7" s="309"/>
      <c r="O7" s="12"/>
    </row>
    <row r="8" spans="1:17" s="10" customFormat="1" ht="4.5" customHeight="1" x14ac:dyDescent="0.15">
      <c r="A8" s="13"/>
      <c r="B8" s="14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15"/>
    </row>
    <row r="9" spans="1:17" ht="8.2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8"/>
      <c r="O9" s="17"/>
    </row>
    <row r="10" spans="1:17" s="10" customFormat="1" ht="15" customHeight="1" x14ac:dyDescent="0.15">
      <c r="A10" s="14" t="s">
        <v>121</v>
      </c>
      <c r="B10" s="19"/>
      <c r="C10" s="132">
        <v>1598.076</v>
      </c>
      <c r="D10" s="132"/>
      <c r="E10" s="132">
        <v>619.45899999999995</v>
      </c>
      <c r="F10" s="132"/>
      <c r="G10" s="132">
        <v>36.92</v>
      </c>
      <c r="H10" s="132"/>
      <c r="I10" s="132">
        <v>52.683</v>
      </c>
      <c r="J10" s="132"/>
      <c r="K10" s="132">
        <v>192.86799999999999</v>
      </c>
      <c r="L10" s="132"/>
      <c r="M10" s="132">
        <v>393.70699999999999</v>
      </c>
      <c r="N10" s="134">
        <v>2945.7150000000001</v>
      </c>
      <c r="O10" s="132"/>
      <c r="P10" s="22"/>
      <c r="Q10" s="23"/>
    </row>
    <row r="11" spans="1:17" s="10" customFormat="1" ht="15" customHeight="1" x14ac:dyDescent="0.15">
      <c r="A11" s="14" t="s">
        <v>113</v>
      </c>
      <c r="B11" s="19"/>
      <c r="C11" s="132">
        <v>28.067</v>
      </c>
      <c r="D11" s="132"/>
      <c r="E11" s="132">
        <v>-20.364000000000001</v>
      </c>
      <c r="F11" s="132"/>
      <c r="G11" s="132">
        <v>-1.095</v>
      </c>
      <c r="H11" s="132"/>
      <c r="I11" s="132">
        <v>1.7509999999999999</v>
      </c>
      <c r="J11" s="132"/>
      <c r="K11" s="132">
        <v>-6.9390000000000001</v>
      </c>
      <c r="L11" s="132"/>
      <c r="M11" s="132">
        <v>19.62</v>
      </c>
      <c r="N11" s="134">
        <v>21.568000000000001</v>
      </c>
      <c r="O11" s="132"/>
      <c r="P11" s="22"/>
      <c r="Q11" s="23"/>
    </row>
    <row r="12" spans="1:17" s="10" customFormat="1" ht="15" customHeight="1" x14ac:dyDescent="0.15">
      <c r="A12" s="14" t="s">
        <v>122</v>
      </c>
      <c r="B12" s="19"/>
      <c r="C12" s="132">
        <v>1626.143</v>
      </c>
      <c r="D12" s="133"/>
      <c r="E12" s="132">
        <v>599.09500000000003</v>
      </c>
      <c r="F12" s="135"/>
      <c r="G12" s="132">
        <v>35.825000000000003</v>
      </c>
      <c r="H12" s="132"/>
      <c r="I12" s="132">
        <v>54.433</v>
      </c>
      <c r="J12" s="132"/>
      <c r="K12" s="132">
        <v>185.929</v>
      </c>
      <c r="L12" s="132"/>
      <c r="M12" s="132">
        <v>413.327</v>
      </c>
      <c r="N12" s="134">
        <v>2967.2829999999999</v>
      </c>
      <c r="O12" s="132"/>
      <c r="P12" s="22"/>
      <c r="Q12" s="23"/>
    </row>
    <row r="13" spans="1:17" x14ac:dyDescent="0.2">
      <c r="A13" s="6"/>
      <c r="B13" s="5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7" ht="14.25" customHeight="1" x14ac:dyDescent="0.2">
      <c r="A14" s="306" t="s">
        <v>696</v>
      </c>
      <c r="B14" s="306"/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</row>
    <row r="15" spans="1:17" ht="19.5" customHeight="1" x14ac:dyDescent="0.2">
      <c r="A15" s="306"/>
      <c r="B15" s="306"/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306"/>
      <c r="N15" s="306"/>
      <c r="O15" s="306"/>
      <c r="P15" s="306"/>
    </row>
    <row r="16" spans="1:17" ht="24" customHeight="1" x14ac:dyDescent="0.2">
      <c r="A16" s="306" t="s">
        <v>697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306"/>
      <c r="N16" s="306"/>
    </row>
    <row r="17" spans="1:14" ht="9" customHeight="1" x14ac:dyDescent="0.2">
      <c r="A17" s="306"/>
      <c r="B17" s="306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</row>
    <row r="18" spans="1:14" ht="12.75" customHeight="1" x14ac:dyDescent="0.2">
      <c r="A18" s="306" t="s">
        <v>698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</row>
    <row r="19" spans="1:14" ht="24" customHeight="1" x14ac:dyDescent="0.2">
      <c r="A19" s="306"/>
      <c r="B19" s="306"/>
      <c r="C19" s="306"/>
      <c r="D19" s="306"/>
      <c r="E19" s="306"/>
      <c r="F19" s="306"/>
      <c r="G19" s="306"/>
      <c r="H19" s="306"/>
      <c r="I19" s="306"/>
      <c r="J19" s="306"/>
      <c r="K19" s="306"/>
      <c r="L19" s="306"/>
      <c r="M19" s="306"/>
      <c r="N19" s="306"/>
    </row>
    <row r="20" spans="1:14" x14ac:dyDescent="0.2"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</row>
    <row r="21" spans="1:14" x14ac:dyDescent="0.2"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</row>
    <row r="22" spans="1:14" x14ac:dyDescent="0.2"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</row>
    <row r="23" spans="1:14" x14ac:dyDescent="0.2"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</row>
    <row r="24" spans="1:14" x14ac:dyDescent="0.2"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</row>
    <row r="25" spans="1:14" x14ac:dyDescent="0.2"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</row>
    <row r="26" spans="1:14" x14ac:dyDescent="0.2"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</row>
    <row r="33" spans="3:3" x14ac:dyDescent="0.2">
      <c r="C33" s="21"/>
    </row>
  </sheetData>
  <mergeCells count="8">
    <mergeCell ref="A14:P15"/>
    <mergeCell ref="A16:N17"/>
    <mergeCell ref="A18:N19"/>
    <mergeCell ref="C4:M4"/>
    <mergeCell ref="C6:C7"/>
    <mergeCell ref="E6:E7"/>
    <mergeCell ref="N6:N7"/>
    <mergeCell ref="G6:M6"/>
  </mergeCells>
  <phoneticPr fontId="12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4" enableFormatConditionsCalculation="0">
    <tabColor indexed="46"/>
  </sheetPr>
  <dimension ref="A1:BP489"/>
  <sheetViews>
    <sheetView showGridLines="0" zoomScaleNormal="100" workbookViewId="0">
      <selection activeCell="D5" sqref="D5:E5"/>
    </sheetView>
  </sheetViews>
  <sheetFormatPr defaultColWidth="9.625" defaultRowHeight="12" customHeight="1" x14ac:dyDescent="0.2"/>
  <cols>
    <col min="1" max="1" width="2.625" style="122" customWidth="1"/>
    <col min="2" max="2" width="5" style="122" customWidth="1"/>
    <col min="3" max="3" width="20.625" style="122" customWidth="1"/>
    <col min="4" max="4" width="2.625" style="122" customWidth="1"/>
    <col min="5" max="5" width="9.625" style="122" customWidth="1"/>
    <col min="6" max="6" width="2.625" style="122" customWidth="1"/>
    <col min="7" max="7" width="9.625" style="122" customWidth="1"/>
    <col min="8" max="8" width="2.625" style="122" customWidth="1"/>
    <col min="9" max="9" width="9.625" style="26" customWidth="1"/>
    <col min="10" max="10" width="2.625" style="26" customWidth="1"/>
    <col min="11" max="11" width="9.625" style="122" customWidth="1"/>
    <col min="12" max="12" width="2.625" style="122" customWidth="1"/>
    <col min="13" max="13" width="9.625" style="122" customWidth="1"/>
    <col min="14" max="14" width="2.625" style="122" customWidth="1"/>
    <col min="15" max="15" width="9.625" style="122" customWidth="1"/>
    <col min="16" max="16" width="2.625" style="122" customWidth="1"/>
    <col min="17" max="17" width="9.625" style="122" customWidth="1"/>
    <col min="18" max="18" width="2.625" style="122" customWidth="1"/>
    <col min="19" max="19" width="9.625" style="122" customWidth="1"/>
    <col min="20" max="20" width="3.5" style="122" customWidth="1"/>
    <col min="21" max="21" width="9.625" style="122" customWidth="1"/>
    <col min="22" max="22" width="2.875" style="122" customWidth="1"/>
    <col min="23" max="23" width="9.625" style="122" customWidth="1"/>
    <col min="24" max="24" width="3.875" style="122" customWidth="1"/>
    <col min="25" max="25" width="8.25" style="122" customWidth="1"/>
    <col min="26" max="26" width="6.875" style="122" customWidth="1"/>
    <col min="27" max="27" width="8.125" style="122" customWidth="1"/>
    <col min="28" max="28" width="8.875" style="122" customWidth="1"/>
    <col min="29" max="29" width="9.625" style="122" customWidth="1"/>
    <col min="30" max="30" width="2.625" style="122" customWidth="1"/>
    <col min="31" max="31" width="9.625" style="122" customWidth="1"/>
    <col min="32" max="32" width="2.625" style="122" customWidth="1"/>
    <col min="33" max="33" width="9.625" style="122" customWidth="1"/>
    <col min="34" max="34" width="2.625" style="122" customWidth="1"/>
    <col min="35" max="256" width="9.625" style="122"/>
    <col min="257" max="257" width="2.625" style="122" customWidth="1"/>
    <col min="258" max="258" width="5" style="122" customWidth="1"/>
    <col min="259" max="259" width="20.625" style="122" customWidth="1"/>
    <col min="260" max="260" width="2.625" style="122" customWidth="1"/>
    <col min="261" max="261" width="9.625" style="122" customWidth="1"/>
    <col min="262" max="262" width="2.625" style="122" customWidth="1"/>
    <col min="263" max="263" width="9.625" style="122" customWidth="1"/>
    <col min="264" max="264" width="2.625" style="122" customWidth="1"/>
    <col min="265" max="265" width="9.625" style="122" customWidth="1"/>
    <col min="266" max="266" width="2.625" style="122" customWidth="1"/>
    <col min="267" max="267" width="9.625" style="122" customWidth="1"/>
    <col min="268" max="268" width="2.625" style="122" customWidth="1"/>
    <col min="269" max="269" width="9.625" style="122" customWidth="1"/>
    <col min="270" max="270" width="2.625" style="122" customWidth="1"/>
    <col min="271" max="271" width="9.625" style="122" customWidth="1"/>
    <col min="272" max="272" width="2.625" style="122" customWidth="1"/>
    <col min="273" max="273" width="9.625" style="122" customWidth="1"/>
    <col min="274" max="274" width="2.625" style="122" customWidth="1"/>
    <col min="275" max="275" width="9.625" style="122" customWidth="1"/>
    <col min="276" max="276" width="3.5" style="122" customWidth="1"/>
    <col min="277" max="277" width="9.625" style="122" customWidth="1"/>
    <col min="278" max="278" width="2.875" style="122" customWidth="1"/>
    <col min="279" max="279" width="9.625" style="122" customWidth="1"/>
    <col min="280" max="280" width="3.875" style="122" customWidth="1"/>
    <col min="281" max="281" width="8.25" style="122" customWidth="1"/>
    <col min="282" max="282" width="6.875" style="122" customWidth="1"/>
    <col min="283" max="283" width="7.125" style="122" customWidth="1"/>
    <col min="284" max="284" width="8.875" style="122" customWidth="1"/>
    <col min="285" max="285" width="9.625" style="122" customWidth="1"/>
    <col min="286" max="286" width="2.625" style="122" customWidth="1"/>
    <col min="287" max="287" width="9.625" style="122" customWidth="1"/>
    <col min="288" max="288" width="2.625" style="122" customWidth="1"/>
    <col min="289" max="289" width="9.625" style="122" customWidth="1"/>
    <col min="290" max="290" width="2.625" style="122" customWidth="1"/>
    <col min="291" max="512" width="9.625" style="122"/>
    <col min="513" max="513" width="2.625" style="122" customWidth="1"/>
    <col min="514" max="514" width="5" style="122" customWidth="1"/>
    <col min="515" max="515" width="20.625" style="122" customWidth="1"/>
    <col min="516" max="516" width="2.625" style="122" customWidth="1"/>
    <col min="517" max="517" width="9.625" style="122" customWidth="1"/>
    <col min="518" max="518" width="2.625" style="122" customWidth="1"/>
    <col min="519" max="519" width="9.625" style="122" customWidth="1"/>
    <col min="520" max="520" width="2.625" style="122" customWidth="1"/>
    <col min="521" max="521" width="9.625" style="122" customWidth="1"/>
    <col min="522" max="522" width="2.625" style="122" customWidth="1"/>
    <col min="523" max="523" width="9.625" style="122" customWidth="1"/>
    <col min="524" max="524" width="2.625" style="122" customWidth="1"/>
    <col min="525" max="525" width="9.625" style="122" customWidth="1"/>
    <col min="526" max="526" width="2.625" style="122" customWidth="1"/>
    <col min="527" max="527" width="9.625" style="122" customWidth="1"/>
    <col min="528" max="528" width="2.625" style="122" customWidth="1"/>
    <col min="529" max="529" width="9.625" style="122" customWidth="1"/>
    <col min="530" max="530" width="2.625" style="122" customWidth="1"/>
    <col min="531" max="531" width="9.625" style="122" customWidth="1"/>
    <col min="532" max="532" width="3.5" style="122" customWidth="1"/>
    <col min="533" max="533" width="9.625" style="122" customWidth="1"/>
    <col min="534" max="534" width="2.875" style="122" customWidth="1"/>
    <col min="535" max="535" width="9.625" style="122" customWidth="1"/>
    <col min="536" max="536" width="3.875" style="122" customWidth="1"/>
    <col min="537" max="537" width="8.25" style="122" customWidth="1"/>
    <col min="538" max="538" width="6.875" style="122" customWidth="1"/>
    <col min="539" max="539" width="7.125" style="122" customWidth="1"/>
    <col min="540" max="540" width="8.875" style="122" customWidth="1"/>
    <col min="541" max="541" width="9.625" style="122" customWidth="1"/>
    <col min="542" max="542" width="2.625" style="122" customWidth="1"/>
    <col min="543" max="543" width="9.625" style="122" customWidth="1"/>
    <col min="544" max="544" width="2.625" style="122" customWidth="1"/>
    <col min="545" max="545" width="9.625" style="122" customWidth="1"/>
    <col min="546" max="546" width="2.625" style="122" customWidth="1"/>
    <col min="547" max="768" width="9.625" style="122"/>
    <col min="769" max="769" width="2.625" style="122" customWidth="1"/>
    <col min="770" max="770" width="5" style="122" customWidth="1"/>
    <col min="771" max="771" width="20.625" style="122" customWidth="1"/>
    <col min="772" max="772" width="2.625" style="122" customWidth="1"/>
    <col min="773" max="773" width="9.625" style="122" customWidth="1"/>
    <col min="774" max="774" width="2.625" style="122" customWidth="1"/>
    <col min="775" max="775" width="9.625" style="122" customWidth="1"/>
    <col min="776" max="776" width="2.625" style="122" customWidth="1"/>
    <col min="777" max="777" width="9.625" style="122" customWidth="1"/>
    <col min="778" max="778" width="2.625" style="122" customWidth="1"/>
    <col min="779" max="779" width="9.625" style="122" customWidth="1"/>
    <col min="780" max="780" width="2.625" style="122" customWidth="1"/>
    <col min="781" max="781" width="9.625" style="122" customWidth="1"/>
    <col min="782" max="782" width="2.625" style="122" customWidth="1"/>
    <col min="783" max="783" width="9.625" style="122" customWidth="1"/>
    <col min="784" max="784" width="2.625" style="122" customWidth="1"/>
    <col min="785" max="785" width="9.625" style="122" customWidth="1"/>
    <col min="786" max="786" width="2.625" style="122" customWidth="1"/>
    <col min="787" max="787" width="9.625" style="122" customWidth="1"/>
    <col min="788" max="788" width="3.5" style="122" customWidth="1"/>
    <col min="789" max="789" width="9.625" style="122" customWidth="1"/>
    <col min="790" max="790" width="2.875" style="122" customWidth="1"/>
    <col min="791" max="791" width="9.625" style="122" customWidth="1"/>
    <col min="792" max="792" width="3.875" style="122" customWidth="1"/>
    <col min="793" max="793" width="8.25" style="122" customWidth="1"/>
    <col min="794" max="794" width="6.875" style="122" customWidth="1"/>
    <col min="795" max="795" width="7.125" style="122" customWidth="1"/>
    <col min="796" max="796" width="8.875" style="122" customWidth="1"/>
    <col min="797" max="797" width="9.625" style="122" customWidth="1"/>
    <col min="798" max="798" width="2.625" style="122" customWidth="1"/>
    <col min="799" max="799" width="9.625" style="122" customWidth="1"/>
    <col min="800" max="800" width="2.625" style="122" customWidth="1"/>
    <col min="801" max="801" width="9.625" style="122" customWidth="1"/>
    <col min="802" max="802" width="2.625" style="122" customWidth="1"/>
    <col min="803" max="1024" width="9.625" style="122"/>
    <col min="1025" max="1025" width="2.625" style="122" customWidth="1"/>
    <col min="1026" max="1026" width="5" style="122" customWidth="1"/>
    <col min="1027" max="1027" width="20.625" style="122" customWidth="1"/>
    <col min="1028" max="1028" width="2.625" style="122" customWidth="1"/>
    <col min="1029" max="1029" width="9.625" style="122" customWidth="1"/>
    <col min="1030" max="1030" width="2.625" style="122" customWidth="1"/>
    <col min="1031" max="1031" width="9.625" style="122" customWidth="1"/>
    <col min="1032" max="1032" width="2.625" style="122" customWidth="1"/>
    <col min="1033" max="1033" width="9.625" style="122" customWidth="1"/>
    <col min="1034" max="1034" width="2.625" style="122" customWidth="1"/>
    <col min="1035" max="1035" width="9.625" style="122" customWidth="1"/>
    <col min="1036" max="1036" width="2.625" style="122" customWidth="1"/>
    <col min="1037" max="1037" width="9.625" style="122" customWidth="1"/>
    <col min="1038" max="1038" width="2.625" style="122" customWidth="1"/>
    <col min="1039" max="1039" width="9.625" style="122" customWidth="1"/>
    <col min="1040" max="1040" width="2.625" style="122" customWidth="1"/>
    <col min="1041" max="1041" width="9.625" style="122" customWidth="1"/>
    <col min="1042" max="1042" width="2.625" style="122" customWidth="1"/>
    <col min="1043" max="1043" width="9.625" style="122" customWidth="1"/>
    <col min="1044" max="1044" width="3.5" style="122" customWidth="1"/>
    <col min="1045" max="1045" width="9.625" style="122" customWidth="1"/>
    <col min="1046" max="1046" width="2.875" style="122" customWidth="1"/>
    <col min="1047" max="1047" width="9.625" style="122" customWidth="1"/>
    <col min="1048" max="1048" width="3.875" style="122" customWidth="1"/>
    <col min="1049" max="1049" width="8.25" style="122" customWidth="1"/>
    <col min="1050" max="1050" width="6.875" style="122" customWidth="1"/>
    <col min="1051" max="1051" width="7.125" style="122" customWidth="1"/>
    <col min="1052" max="1052" width="8.875" style="122" customWidth="1"/>
    <col min="1053" max="1053" width="9.625" style="122" customWidth="1"/>
    <col min="1054" max="1054" width="2.625" style="122" customWidth="1"/>
    <col min="1055" max="1055" width="9.625" style="122" customWidth="1"/>
    <col min="1056" max="1056" width="2.625" style="122" customWidth="1"/>
    <col min="1057" max="1057" width="9.625" style="122" customWidth="1"/>
    <col min="1058" max="1058" width="2.625" style="122" customWidth="1"/>
    <col min="1059" max="1280" width="9.625" style="122"/>
    <col min="1281" max="1281" width="2.625" style="122" customWidth="1"/>
    <col min="1282" max="1282" width="5" style="122" customWidth="1"/>
    <col min="1283" max="1283" width="20.625" style="122" customWidth="1"/>
    <col min="1284" max="1284" width="2.625" style="122" customWidth="1"/>
    <col min="1285" max="1285" width="9.625" style="122" customWidth="1"/>
    <col min="1286" max="1286" width="2.625" style="122" customWidth="1"/>
    <col min="1287" max="1287" width="9.625" style="122" customWidth="1"/>
    <col min="1288" max="1288" width="2.625" style="122" customWidth="1"/>
    <col min="1289" max="1289" width="9.625" style="122" customWidth="1"/>
    <col min="1290" max="1290" width="2.625" style="122" customWidth="1"/>
    <col min="1291" max="1291" width="9.625" style="122" customWidth="1"/>
    <col min="1292" max="1292" width="2.625" style="122" customWidth="1"/>
    <col min="1293" max="1293" width="9.625" style="122" customWidth="1"/>
    <col min="1294" max="1294" width="2.625" style="122" customWidth="1"/>
    <col min="1295" max="1295" width="9.625" style="122" customWidth="1"/>
    <col min="1296" max="1296" width="2.625" style="122" customWidth="1"/>
    <col min="1297" max="1297" width="9.625" style="122" customWidth="1"/>
    <col min="1298" max="1298" width="2.625" style="122" customWidth="1"/>
    <col min="1299" max="1299" width="9.625" style="122" customWidth="1"/>
    <col min="1300" max="1300" width="3.5" style="122" customWidth="1"/>
    <col min="1301" max="1301" width="9.625" style="122" customWidth="1"/>
    <col min="1302" max="1302" width="2.875" style="122" customWidth="1"/>
    <col min="1303" max="1303" width="9.625" style="122" customWidth="1"/>
    <col min="1304" max="1304" width="3.875" style="122" customWidth="1"/>
    <col min="1305" max="1305" width="8.25" style="122" customWidth="1"/>
    <col min="1306" max="1306" width="6.875" style="122" customWidth="1"/>
    <col min="1307" max="1307" width="7.125" style="122" customWidth="1"/>
    <col min="1308" max="1308" width="8.875" style="122" customWidth="1"/>
    <col min="1309" max="1309" width="9.625" style="122" customWidth="1"/>
    <col min="1310" max="1310" width="2.625" style="122" customWidth="1"/>
    <col min="1311" max="1311" width="9.625" style="122" customWidth="1"/>
    <col min="1312" max="1312" width="2.625" style="122" customWidth="1"/>
    <col min="1313" max="1313" width="9.625" style="122" customWidth="1"/>
    <col min="1314" max="1314" width="2.625" style="122" customWidth="1"/>
    <col min="1315" max="1536" width="9.625" style="122"/>
    <col min="1537" max="1537" width="2.625" style="122" customWidth="1"/>
    <col min="1538" max="1538" width="5" style="122" customWidth="1"/>
    <col min="1539" max="1539" width="20.625" style="122" customWidth="1"/>
    <col min="1540" max="1540" width="2.625" style="122" customWidth="1"/>
    <col min="1541" max="1541" width="9.625" style="122" customWidth="1"/>
    <col min="1542" max="1542" width="2.625" style="122" customWidth="1"/>
    <col min="1543" max="1543" width="9.625" style="122" customWidth="1"/>
    <col min="1544" max="1544" width="2.625" style="122" customWidth="1"/>
    <col min="1545" max="1545" width="9.625" style="122" customWidth="1"/>
    <col min="1546" max="1546" width="2.625" style="122" customWidth="1"/>
    <col min="1547" max="1547" width="9.625" style="122" customWidth="1"/>
    <col min="1548" max="1548" width="2.625" style="122" customWidth="1"/>
    <col min="1549" max="1549" width="9.625" style="122" customWidth="1"/>
    <col min="1550" max="1550" width="2.625" style="122" customWidth="1"/>
    <col min="1551" max="1551" width="9.625" style="122" customWidth="1"/>
    <col min="1552" max="1552" width="2.625" style="122" customWidth="1"/>
    <col min="1553" max="1553" width="9.625" style="122" customWidth="1"/>
    <col min="1554" max="1554" width="2.625" style="122" customWidth="1"/>
    <col min="1555" max="1555" width="9.625" style="122" customWidth="1"/>
    <col min="1556" max="1556" width="3.5" style="122" customWidth="1"/>
    <col min="1557" max="1557" width="9.625" style="122" customWidth="1"/>
    <col min="1558" max="1558" width="2.875" style="122" customWidth="1"/>
    <col min="1559" max="1559" width="9.625" style="122" customWidth="1"/>
    <col min="1560" max="1560" width="3.875" style="122" customWidth="1"/>
    <col min="1561" max="1561" width="8.25" style="122" customWidth="1"/>
    <col min="1562" max="1562" width="6.875" style="122" customWidth="1"/>
    <col min="1563" max="1563" width="7.125" style="122" customWidth="1"/>
    <col min="1564" max="1564" width="8.875" style="122" customWidth="1"/>
    <col min="1565" max="1565" width="9.625" style="122" customWidth="1"/>
    <col min="1566" max="1566" width="2.625" style="122" customWidth="1"/>
    <col min="1567" max="1567" width="9.625" style="122" customWidth="1"/>
    <col min="1568" max="1568" width="2.625" style="122" customWidth="1"/>
    <col min="1569" max="1569" width="9.625" style="122" customWidth="1"/>
    <col min="1570" max="1570" width="2.625" style="122" customWidth="1"/>
    <col min="1571" max="1792" width="9.625" style="122"/>
    <col min="1793" max="1793" width="2.625" style="122" customWidth="1"/>
    <col min="1794" max="1794" width="5" style="122" customWidth="1"/>
    <col min="1795" max="1795" width="20.625" style="122" customWidth="1"/>
    <col min="1796" max="1796" width="2.625" style="122" customWidth="1"/>
    <col min="1797" max="1797" width="9.625" style="122" customWidth="1"/>
    <col min="1798" max="1798" width="2.625" style="122" customWidth="1"/>
    <col min="1799" max="1799" width="9.625" style="122" customWidth="1"/>
    <col min="1800" max="1800" width="2.625" style="122" customWidth="1"/>
    <col min="1801" max="1801" width="9.625" style="122" customWidth="1"/>
    <col min="1802" max="1802" width="2.625" style="122" customWidth="1"/>
    <col min="1803" max="1803" width="9.625" style="122" customWidth="1"/>
    <col min="1804" max="1804" width="2.625" style="122" customWidth="1"/>
    <col min="1805" max="1805" width="9.625" style="122" customWidth="1"/>
    <col min="1806" max="1806" width="2.625" style="122" customWidth="1"/>
    <col min="1807" max="1807" width="9.625" style="122" customWidth="1"/>
    <col min="1808" max="1808" width="2.625" style="122" customWidth="1"/>
    <col min="1809" max="1809" width="9.625" style="122" customWidth="1"/>
    <col min="1810" max="1810" width="2.625" style="122" customWidth="1"/>
    <col min="1811" max="1811" width="9.625" style="122" customWidth="1"/>
    <col min="1812" max="1812" width="3.5" style="122" customWidth="1"/>
    <col min="1813" max="1813" width="9.625" style="122" customWidth="1"/>
    <col min="1814" max="1814" width="2.875" style="122" customWidth="1"/>
    <col min="1815" max="1815" width="9.625" style="122" customWidth="1"/>
    <col min="1816" max="1816" width="3.875" style="122" customWidth="1"/>
    <col min="1817" max="1817" width="8.25" style="122" customWidth="1"/>
    <col min="1818" max="1818" width="6.875" style="122" customWidth="1"/>
    <col min="1819" max="1819" width="7.125" style="122" customWidth="1"/>
    <col min="1820" max="1820" width="8.875" style="122" customWidth="1"/>
    <col min="1821" max="1821" width="9.625" style="122" customWidth="1"/>
    <col min="1822" max="1822" width="2.625" style="122" customWidth="1"/>
    <col min="1823" max="1823" width="9.625" style="122" customWidth="1"/>
    <col min="1824" max="1824" width="2.625" style="122" customWidth="1"/>
    <col min="1825" max="1825" width="9.625" style="122" customWidth="1"/>
    <col min="1826" max="1826" width="2.625" style="122" customWidth="1"/>
    <col min="1827" max="2048" width="9.625" style="122"/>
    <col min="2049" max="2049" width="2.625" style="122" customWidth="1"/>
    <col min="2050" max="2050" width="5" style="122" customWidth="1"/>
    <col min="2051" max="2051" width="20.625" style="122" customWidth="1"/>
    <col min="2052" max="2052" width="2.625" style="122" customWidth="1"/>
    <col min="2053" max="2053" width="9.625" style="122" customWidth="1"/>
    <col min="2054" max="2054" width="2.625" style="122" customWidth="1"/>
    <col min="2055" max="2055" width="9.625" style="122" customWidth="1"/>
    <col min="2056" max="2056" width="2.625" style="122" customWidth="1"/>
    <col min="2057" max="2057" width="9.625" style="122" customWidth="1"/>
    <col min="2058" max="2058" width="2.625" style="122" customWidth="1"/>
    <col min="2059" max="2059" width="9.625" style="122" customWidth="1"/>
    <col min="2060" max="2060" width="2.625" style="122" customWidth="1"/>
    <col min="2061" max="2061" width="9.625" style="122" customWidth="1"/>
    <col min="2062" max="2062" width="2.625" style="122" customWidth="1"/>
    <col min="2063" max="2063" width="9.625" style="122" customWidth="1"/>
    <col min="2064" max="2064" width="2.625" style="122" customWidth="1"/>
    <col min="2065" max="2065" width="9.625" style="122" customWidth="1"/>
    <col min="2066" max="2066" width="2.625" style="122" customWidth="1"/>
    <col min="2067" max="2067" width="9.625" style="122" customWidth="1"/>
    <col min="2068" max="2068" width="3.5" style="122" customWidth="1"/>
    <col min="2069" max="2069" width="9.625" style="122" customWidth="1"/>
    <col min="2070" max="2070" width="2.875" style="122" customWidth="1"/>
    <col min="2071" max="2071" width="9.625" style="122" customWidth="1"/>
    <col min="2072" max="2072" width="3.875" style="122" customWidth="1"/>
    <col min="2073" max="2073" width="8.25" style="122" customWidth="1"/>
    <col min="2074" max="2074" width="6.875" style="122" customWidth="1"/>
    <col min="2075" max="2075" width="7.125" style="122" customWidth="1"/>
    <col min="2076" max="2076" width="8.875" style="122" customWidth="1"/>
    <col min="2077" max="2077" width="9.625" style="122" customWidth="1"/>
    <col min="2078" max="2078" width="2.625" style="122" customWidth="1"/>
    <col min="2079" max="2079" width="9.625" style="122" customWidth="1"/>
    <col min="2080" max="2080" width="2.625" style="122" customWidth="1"/>
    <col min="2081" max="2081" width="9.625" style="122" customWidth="1"/>
    <col min="2082" max="2082" width="2.625" style="122" customWidth="1"/>
    <col min="2083" max="2304" width="9.625" style="122"/>
    <col min="2305" max="2305" width="2.625" style="122" customWidth="1"/>
    <col min="2306" max="2306" width="5" style="122" customWidth="1"/>
    <col min="2307" max="2307" width="20.625" style="122" customWidth="1"/>
    <col min="2308" max="2308" width="2.625" style="122" customWidth="1"/>
    <col min="2309" max="2309" width="9.625" style="122" customWidth="1"/>
    <col min="2310" max="2310" width="2.625" style="122" customWidth="1"/>
    <col min="2311" max="2311" width="9.625" style="122" customWidth="1"/>
    <col min="2312" max="2312" width="2.625" style="122" customWidth="1"/>
    <col min="2313" max="2313" width="9.625" style="122" customWidth="1"/>
    <col min="2314" max="2314" width="2.625" style="122" customWidth="1"/>
    <col min="2315" max="2315" width="9.625" style="122" customWidth="1"/>
    <col min="2316" max="2316" width="2.625" style="122" customWidth="1"/>
    <col min="2317" max="2317" width="9.625" style="122" customWidth="1"/>
    <col min="2318" max="2318" width="2.625" style="122" customWidth="1"/>
    <col min="2319" max="2319" width="9.625" style="122" customWidth="1"/>
    <col min="2320" max="2320" width="2.625" style="122" customWidth="1"/>
    <col min="2321" max="2321" width="9.625" style="122" customWidth="1"/>
    <col min="2322" max="2322" width="2.625" style="122" customWidth="1"/>
    <col min="2323" max="2323" width="9.625" style="122" customWidth="1"/>
    <col min="2324" max="2324" width="3.5" style="122" customWidth="1"/>
    <col min="2325" max="2325" width="9.625" style="122" customWidth="1"/>
    <col min="2326" max="2326" width="2.875" style="122" customWidth="1"/>
    <col min="2327" max="2327" width="9.625" style="122" customWidth="1"/>
    <col min="2328" max="2328" width="3.875" style="122" customWidth="1"/>
    <col min="2329" max="2329" width="8.25" style="122" customWidth="1"/>
    <col min="2330" max="2330" width="6.875" style="122" customWidth="1"/>
    <col min="2331" max="2331" width="7.125" style="122" customWidth="1"/>
    <col min="2332" max="2332" width="8.875" style="122" customWidth="1"/>
    <col min="2333" max="2333" width="9.625" style="122" customWidth="1"/>
    <col min="2334" max="2334" width="2.625" style="122" customWidth="1"/>
    <col min="2335" max="2335" width="9.625" style="122" customWidth="1"/>
    <col min="2336" max="2336" width="2.625" style="122" customWidth="1"/>
    <col min="2337" max="2337" width="9.625" style="122" customWidth="1"/>
    <col min="2338" max="2338" width="2.625" style="122" customWidth="1"/>
    <col min="2339" max="2560" width="9.625" style="122"/>
    <col min="2561" max="2561" width="2.625" style="122" customWidth="1"/>
    <col min="2562" max="2562" width="5" style="122" customWidth="1"/>
    <col min="2563" max="2563" width="20.625" style="122" customWidth="1"/>
    <col min="2564" max="2564" width="2.625" style="122" customWidth="1"/>
    <col min="2565" max="2565" width="9.625" style="122" customWidth="1"/>
    <col min="2566" max="2566" width="2.625" style="122" customWidth="1"/>
    <col min="2567" max="2567" width="9.625" style="122" customWidth="1"/>
    <col min="2568" max="2568" width="2.625" style="122" customWidth="1"/>
    <col min="2569" max="2569" width="9.625" style="122" customWidth="1"/>
    <col min="2570" max="2570" width="2.625" style="122" customWidth="1"/>
    <col min="2571" max="2571" width="9.625" style="122" customWidth="1"/>
    <col min="2572" max="2572" width="2.625" style="122" customWidth="1"/>
    <col min="2573" max="2573" width="9.625" style="122" customWidth="1"/>
    <col min="2574" max="2574" width="2.625" style="122" customWidth="1"/>
    <col min="2575" max="2575" width="9.625" style="122" customWidth="1"/>
    <col min="2576" max="2576" width="2.625" style="122" customWidth="1"/>
    <col min="2577" max="2577" width="9.625" style="122" customWidth="1"/>
    <col min="2578" max="2578" width="2.625" style="122" customWidth="1"/>
    <col min="2579" max="2579" width="9.625" style="122" customWidth="1"/>
    <col min="2580" max="2580" width="3.5" style="122" customWidth="1"/>
    <col min="2581" max="2581" width="9.625" style="122" customWidth="1"/>
    <col min="2582" max="2582" width="2.875" style="122" customWidth="1"/>
    <col min="2583" max="2583" width="9.625" style="122" customWidth="1"/>
    <col min="2584" max="2584" width="3.875" style="122" customWidth="1"/>
    <col min="2585" max="2585" width="8.25" style="122" customWidth="1"/>
    <col min="2586" max="2586" width="6.875" style="122" customWidth="1"/>
    <col min="2587" max="2587" width="7.125" style="122" customWidth="1"/>
    <col min="2588" max="2588" width="8.875" style="122" customWidth="1"/>
    <col min="2589" max="2589" width="9.625" style="122" customWidth="1"/>
    <col min="2590" max="2590" width="2.625" style="122" customWidth="1"/>
    <col min="2591" max="2591" width="9.625" style="122" customWidth="1"/>
    <col min="2592" max="2592" width="2.625" style="122" customWidth="1"/>
    <col min="2593" max="2593" width="9.625" style="122" customWidth="1"/>
    <col min="2594" max="2594" width="2.625" style="122" customWidth="1"/>
    <col min="2595" max="2816" width="9.625" style="122"/>
    <col min="2817" max="2817" width="2.625" style="122" customWidth="1"/>
    <col min="2818" max="2818" width="5" style="122" customWidth="1"/>
    <col min="2819" max="2819" width="20.625" style="122" customWidth="1"/>
    <col min="2820" max="2820" width="2.625" style="122" customWidth="1"/>
    <col min="2821" max="2821" width="9.625" style="122" customWidth="1"/>
    <col min="2822" max="2822" width="2.625" style="122" customWidth="1"/>
    <col min="2823" max="2823" width="9.625" style="122" customWidth="1"/>
    <col min="2824" max="2824" width="2.625" style="122" customWidth="1"/>
    <col min="2825" max="2825" width="9.625" style="122" customWidth="1"/>
    <col min="2826" max="2826" width="2.625" style="122" customWidth="1"/>
    <col min="2827" max="2827" width="9.625" style="122" customWidth="1"/>
    <col min="2828" max="2828" width="2.625" style="122" customWidth="1"/>
    <col min="2829" max="2829" width="9.625" style="122" customWidth="1"/>
    <col min="2830" max="2830" width="2.625" style="122" customWidth="1"/>
    <col min="2831" max="2831" width="9.625" style="122" customWidth="1"/>
    <col min="2832" max="2832" width="2.625" style="122" customWidth="1"/>
    <col min="2833" max="2833" width="9.625" style="122" customWidth="1"/>
    <col min="2834" max="2834" width="2.625" style="122" customWidth="1"/>
    <col min="2835" max="2835" width="9.625" style="122" customWidth="1"/>
    <col min="2836" max="2836" width="3.5" style="122" customWidth="1"/>
    <col min="2837" max="2837" width="9.625" style="122" customWidth="1"/>
    <col min="2838" max="2838" width="2.875" style="122" customWidth="1"/>
    <col min="2839" max="2839" width="9.625" style="122" customWidth="1"/>
    <col min="2840" max="2840" width="3.875" style="122" customWidth="1"/>
    <col min="2841" max="2841" width="8.25" style="122" customWidth="1"/>
    <col min="2842" max="2842" width="6.875" style="122" customWidth="1"/>
    <col min="2843" max="2843" width="7.125" style="122" customWidth="1"/>
    <col min="2844" max="2844" width="8.875" style="122" customWidth="1"/>
    <col min="2845" max="2845" width="9.625" style="122" customWidth="1"/>
    <col min="2846" max="2846" width="2.625" style="122" customWidth="1"/>
    <col min="2847" max="2847" width="9.625" style="122" customWidth="1"/>
    <col min="2848" max="2848" width="2.625" style="122" customWidth="1"/>
    <col min="2849" max="2849" width="9.625" style="122" customWidth="1"/>
    <col min="2850" max="2850" width="2.625" style="122" customWidth="1"/>
    <col min="2851" max="3072" width="9.625" style="122"/>
    <col min="3073" max="3073" width="2.625" style="122" customWidth="1"/>
    <col min="3074" max="3074" width="5" style="122" customWidth="1"/>
    <col min="3075" max="3075" width="20.625" style="122" customWidth="1"/>
    <col min="3076" max="3076" width="2.625" style="122" customWidth="1"/>
    <col min="3077" max="3077" width="9.625" style="122" customWidth="1"/>
    <col min="3078" max="3078" width="2.625" style="122" customWidth="1"/>
    <col min="3079" max="3079" width="9.625" style="122" customWidth="1"/>
    <col min="3080" max="3080" width="2.625" style="122" customWidth="1"/>
    <col min="3081" max="3081" width="9.625" style="122" customWidth="1"/>
    <col min="3082" max="3082" width="2.625" style="122" customWidth="1"/>
    <col min="3083" max="3083" width="9.625" style="122" customWidth="1"/>
    <col min="3084" max="3084" width="2.625" style="122" customWidth="1"/>
    <col min="3085" max="3085" width="9.625" style="122" customWidth="1"/>
    <col min="3086" max="3086" width="2.625" style="122" customWidth="1"/>
    <col min="3087" max="3087" width="9.625" style="122" customWidth="1"/>
    <col min="3088" max="3088" width="2.625" style="122" customWidth="1"/>
    <col min="3089" max="3089" width="9.625" style="122" customWidth="1"/>
    <col min="3090" max="3090" width="2.625" style="122" customWidth="1"/>
    <col min="3091" max="3091" width="9.625" style="122" customWidth="1"/>
    <col min="3092" max="3092" width="3.5" style="122" customWidth="1"/>
    <col min="3093" max="3093" width="9.625" style="122" customWidth="1"/>
    <col min="3094" max="3094" width="2.875" style="122" customWidth="1"/>
    <col min="3095" max="3095" width="9.625" style="122" customWidth="1"/>
    <col min="3096" max="3096" width="3.875" style="122" customWidth="1"/>
    <col min="3097" max="3097" width="8.25" style="122" customWidth="1"/>
    <col min="3098" max="3098" width="6.875" style="122" customWidth="1"/>
    <col min="3099" max="3099" width="7.125" style="122" customWidth="1"/>
    <col min="3100" max="3100" width="8.875" style="122" customWidth="1"/>
    <col min="3101" max="3101" width="9.625" style="122" customWidth="1"/>
    <col min="3102" max="3102" width="2.625" style="122" customWidth="1"/>
    <col min="3103" max="3103" width="9.625" style="122" customWidth="1"/>
    <col min="3104" max="3104" width="2.625" style="122" customWidth="1"/>
    <col min="3105" max="3105" width="9.625" style="122" customWidth="1"/>
    <col min="3106" max="3106" width="2.625" style="122" customWidth="1"/>
    <col min="3107" max="3328" width="9.625" style="122"/>
    <col min="3329" max="3329" width="2.625" style="122" customWidth="1"/>
    <col min="3330" max="3330" width="5" style="122" customWidth="1"/>
    <col min="3331" max="3331" width="20.625" style="122" customWidth="1"/>
    <col min="3332" max="3332" width="2.625" style="122" customWidth="1"/>
    <col min="3333" max="3333" width="9.625" style="122" customWidth="1"/>
    <col min="3334" max="3334" width="2.625" style="122" customWidth="1"/>
    <col min="3335" max="3335" width="9.625" style="122" customWidth="1"/>
    <col min="3336" max="3336" width="2.625" style="122" customWidth="1"/>
    <col min="3337" max="3337" width="9.625" style="122" customWidth="1"/>
    <col min="3338" max="3338" width="2.625" style="122" customWidth="1"/>
    <col min="3339" max="3339" width="9.625" style="122" customWidth="1"/>
    <col min="3340" max="3340" width="2.625" style="122" customWidth="1"/>
    <col min="3341" max="3341" width="9.625" style="122" customWidth="1"/>
    <col min="3342" max="3342" width="2.625" style="122" customWidth="1"/>
    <col min="3343" max="3343" width="9.625" style="122" customWidth="1"/>
    <col min="3344" max="3344" width="2.625" style="122" customWidth="1"/>
    <col min="3345" max="3345" width="9.625" style="122" customWidth="1"/>
    <col min="3346" max="3346" width="2.625" style="122" customWidth="1"/>
    <col min="3347" max="3347" width="9.625" style="122" customWidth="1"/>
    <col min="3348" max="3348" width="3.5" style="122" customWidth="1"/>
    <col min="3349" max="3349" width="9.625" style="122" customWidth="1"/>
    <col min="3350" max="3350" width="2.875" style="122" customWidth="1"/>
    <col min="3351" max="3351" width="9.625" style="122" customWidth="1"/>
    <col min="3352" max="3352" width="3.875" style="122" customWidth="1"/>
    <col min="3353" max="3353" width="8.25" style="122" customWidth="1"/>
    <col min="3354" max="3354" width="6.875" style="122" customWidth="1"/>
    <col min="3355" max="3355" width="7.125" style="122" customWidth="1"/>
    <col min="3356" max="3356" width="8.875" style="122" customWidth="1"/>
    <col min="3357" max="3357" width="9.625" style="122" customWidth="1"/>
    <col min="3358" max="3358" width="2.625" style="122" customWidth="1"/>
    <col min="3359" max="3359" width="9.625" style="122" customWidth="1"/>
    <col min="3360" max="3360" width="2.625" style="122" customWidth="1"/>
    <col min="3361" max="3361" width="9.625" style="122" customWidth="1"/>
    <col min="3362" max="3362" width="2.625" style="122" customWidth="1"/>
    <col min="3363" max="3584" width="9.625" style="122"/>
    <col min="3585" max="3585" width="2.625" style="122" customWidth="1"/>
    <col min="3586" max="3586" width="5" style="122" customWidth="1"/>
    <col min="3587" max="3587" width="20.625" style="122" customWidth="1"/>
    <col min="3588" max="3588" width="2.625" style="122" customWidth="1"/>
    <col min="3589" max="3589" width="9.625" style="122" customWidth="1"/>
    <col min="3590" max="3590" width="2.625" style="122" customWidth="1"/>
    <col min="3591" max="3591" width="9.625" style="122" customWidth="1"/>
    <col min="3592" max="3592" width="2.625" style="122" customWidth="1"/>
    <col min="3593" max="3593" width="9.625" style="122" customWidth="1"/>
    <col min="3594" max="3594" width="2.625" style="122" customWidth="1"/>
    <col min="3595" max="3595" width="9.625" style="122" customWidth="1"/>
    <col min="3596" max="3596" width="2.625" style="122" customWidth="1"/>
    <col min="3597" max="3597" width="9.625" style="122" customWidth="1"/>
    <col min="3598" max="3598" width="2.625" style="122" customWidth="1"/>
    <col min="3599" max="3599" width="9.625" style="122" customWidth="1"/>
    <col min="3600" max="3600" width="2.625" style="122" customWidth="1"/>
    <col min="3601" max="3601" width="9.625" style="122" customWidth="1"/>
    <col min="3602" max="3602" width="2.625" style="122" customWidth="1"/>
    <col min="3603" max="3603" width="9.625" style="122" customWidth="1"/>
    <col min="3604" max="3604" width="3.5" style="122" customWidth="1"/>
    <col min="3605" max="3605" width="9.625" style="122" customWidth="1"/>
    <col min="3606" max="3606" width="2.875" style="122" customWidth="1"/>
    <col min="3607" max="3607" width="9.625" style="122" customWidth="1"/>
    <col min="3608" max="3608" width="3.875" style="122" customWidth="1"/>
    <col min="3609" max="3609" width="8.25" style="122" customWidth="1"/>
    <col min="3610" max="3610" width="6.875" style="122" customWidth="1"/>
    <col min="3611" max="3611" width="7.125" style="122" customWidth="1"/>
    <col min="3612" max="3612" width="8.875" style="122" customWidth="1"/>
    <col min="3613" max="3613" width="9.625" style="122" customWidth="1"/>
    <col min="3614" max="3614" width="2.625" style="122" customWidth="1"/>
    <col min="3615" max="3615" width="9.625" style="122" customWidth="1"/>
    <col min="3616" max="3616" width="2.625" style="122" customWidth="1"/>
    <col min="3617" max="3617" width="9.625" style="122" customWidth="1"/>
    <col min="3618" max="3618" width="2.625" style="122" customWidth="1"/>
    <col min="3619" max="3840" width="9.625" style="122"/>
    <col min="3841" max="3841" width="2.625" style="122" customWidth="1"/>
    <col min="3842" max="3842" width="5" style="122" customWidth="1"/>
    <col min="3843" max="3843" width="20.625" style="122" customWidth="1"/>
    <col min="3844" max="3844" width="2.625" style="122" customWidth="1"/>
    <col min="3845" max="3845" width="9.625" style="122" customWidth="1"/>
    <col min="3846" max="3846" width="2.625" style="122" customWidth="1"/>
    <col min="3847" max="3847" width="9.625" style="122" customWidth="1"/>
    <col min="3848" max="3848" width="2.625" style="122" customWidth="1"/>
    <col min="3849" max="3849" width="9.625" style="122" customWidth="1"/>
    <col min="3850" max="3850" width="2.625" style="122" customWidth="1"/>
    <col min="3851" max="3851" width="9.625" style="122" customWidth="1"/>
    <col min="3852" max="3852" width="2.625" style="122" customWidth="1"/>
    <col min="3853" max="3853" width="9.625" style="122" customWidth="1"/>
    <col min="3854" max="3854" width="2.625" style="122" customWidth="1"/>
    <col min="3855" max="3855" width="9.625" style="122" customWidth="1"/>
    <col min="3856" max="3856" width="2.625" style="122" customWidth="1"/>
    <col min="3857" max="3857" width="9.625" style="122" customWidth="1"/>
    <col min="3858" max="3858" width="2.625" style="122" customWidth="1"/>
    <col min="3859" max="3859" width="9.625" style="122" customWidth="1"/>
    <col min="3860" max="3860" width="3.5" style="122" customWidth="1"/>
    <col min="3861" max="3861" width="9.625" style="122" customWidth="1"/>
    <col min="3862" max="3862" width="2.875" style="122" customWidth="1"/>
    <col min="3863" max="3863" width="9.625" style="122" customWidth="1"/>
    <col min="3864" max="3864" width="3.875" style="122" customWidth="1"/>
    <col min="3865" max="3865" width="8.25" style="122" customWidth="1"/>
    <col min="3866" max="3866" width="6.875" style="122" customWidth="1"/>
    <col min="3867" max="3867" width="7.125" style="122" customWidth="1"/>
    <col min="3868" max="3868" width="8.875" style="122" customWidth="1"/>
    <col min="3869" max="3869" width="9.625" style="122" customWidth="1"/>
    <col min="3870" max="3870" width="2.625" style="122" customWidth="1"/>
    <col min="3871" max="3871" width="9.625" style="122" customWidth="1"/>
    <col min="3872" max="3872" width="2.625" style="122" customWidth="1"/>
    <col min="3873" max="3873" width="9.625" style="122" customWidth="1"/>
    <col min="3874" max="3874" width="2.625" style="122" customWidth="1"/>
    <col min="3875" max="4096" width="9.625" style="122"/>
    <col min="4097" max="4097" width="2.625" style="122" customWidth="1"/>
    <col min="4098" max="4098" width="5" style="122" customWidth="1"/>
    <col min="4099" max="4099" width="20.625" style="122" customWidth="1"/>
    <col min="4100" max="4100" width="2.625" style="122" customWidth="1"/>
    <col min="4101" max="4101" width="9.625" style="122" customWidth="1"/>
    <col min="4102" max="4102" width="2.625" style="122" customWidth="1"/>
    <col min="4103" max="4103" width="9.625" style="122" customWidth="1"/>
    <col min="4104" max="4104" width="2.625" style="122" customWidth="1"/>
    <col min="4105" max="4105" width="9.625" style="122" customWidth="1"/>
    <col min="4106" max="4106" width="2.625" style="122" customWidth="1"/>
    <col min="4107" max="4107" width="9.625" style="122" customWidth="1"/>
    <col min="4108" max="4108" width="2.625" style="122" customWidth="1"/>
    <col min="4109" max="4109" width="9.625" style="122" customWidth="1"/>
    <col min="4110" max="4110" width="2.625" style="122" customWidth="1"/>
    <col min="4111" max="4111" width="9.625" style="122" customWidth="1"/>
    <col min="4112" max="4112" width="2.625" style="122" customWidth="1"/>
    <col min="4113" max="4113" width="9.625" style="122" customWidth="1"/>
    <col min="4114" max="4114" width="2.625" style="122" customWidth="1"/>
    <col min="4115" max="4115" width="9.625" style="122" customWidth="1"/>
    <col min="4116" max="4116" width="3.5" style="122" customWidth="1"/>
    <col min="4117" max="4117" width="9.625" style="122" customWidth="1"/>
    <col min="4118" max="4118" width="2.875" style="122" customWidth="1"/>
    <col min="4119" max="4119" width="9.625" style="122" customWidth="1"/>
    <col min="4120" max="4120" width="3.875" style="122" customWidth="1"/>
    <col min="4121" max="4121" width="8.25" style="122" customWidth="1"/>
    <col min="4122" max="4122" width="6.875" style="122" customWidth="1"/>
    <col min="4123" max="4123" width="7.125" style="122" customWidth="1"/>
    <col min="4124" max="4124" width="8.875" style="122" customWidth="1"/>
    <col min="4125" max="4125" width="9.625" style="122" customWidth="1"/>
    <col min="4126" max="4126" width="2.625" style="122" customWidth="1"/>
    <col min="4127" max="4127" width="9.625" style="122" customWidth="1"/>
    <col min="4128" max="4128" width="2.625" style="122" customWidth="1"/>
    <col min="4129" max="4129" width="9.625" style="122" customWidth="1"/>
    <col min="4130" max="4130" width="2.625" style="122" customWidth="1"/>
    <col min="4131" max="4352" width="9.625" style="122"/>
    <col min="4353" max="4353" width="2.625" style="122" customWidth="1"/>
    <col min="4354" max="4354" width="5" style="122" customWidth="1"/>
    <col min="4355" max="4355" width="20.625" style="122" customWidth="1"/>
    <col min="4356" max="4356" width="2.625" style="122" customWidth="1"/>
    <col min="4357" max="4357" width="9.625" style="122" customWidth="1"/>
    <col min="4358" max="4358" width="2.625" style="122" customWidth="1"/>
    <col min="4359" max="4359" width="9.625" style="122" customWidth="1"/>
    <col min="4360" max="4360" width="2.625" style="122" customWidth="1"/>
    <col min="4361" max="4361" width="9.625" style="122" customWidth="1"/>
    <col min="4362" max="4362" width="2.625" style="122" customWidth="1"/>
    <col min="4363" max="4363" width="9.625" style="122" customWidth="1"/>
    <col min="4364" max="4364" width="2.625" style="122" customWidth="1"/>
    <col min="4365" max="4365" width="9.625" style="122" customWidth="1"/>
    <col min="4366" max="4366" width="2.625" style="122" customWidth="1"/>
    <col min="4367" max="4367" width="9.625" style="122" customWidth="1"/>
    <col min="4368" max="4368" width="2.625" style="122" customWidth="1"/>
    <col min="4369" max="4369" width="9.625" style="122" customWidth="1"/>
    <col min="4370" max="4370" width="2.625" style="122" customWidth="1"/>
    <col min="4371" max="4371" width="9.625" style="122" customWidth="1"/>
    <col min="4372" max="4372" width="3.5" style="122" customWidth="1"/>
    <col min="4373" max="4373" width="9.625" style="122" customWidth="1"/>
    <col min="4374" max="4374" width="2.875" style="122" customWidth="1"/>
    <col min="4375" max="4375" width="9.625" style="122" customWidth="1"/>
    <col min="4376" max="4376" width="3.875" style="122" customWidth="1"/>
    <col min="4377" max="4377" width="8.25" style="122" customWidth="1"/>
    <col min="4378" max="4378" width="6.875" style="122" customWidth="1"/>
    <col min="4379" max="4379" width="7.125" style="122" customWidth="1"/>
    <col min="4380" max="4380" width="8.875" style="122" customWidth="1"/>
    <col min="4381" max="4381" width="9.625" style="122" customWidth="1"/>
    <col min="4382" max="4382" width="2.625" style="122" customWidth="1"/>
    <col min="4383" max="4383" width="9.625" style="122" customWidth="1"/>
    <col min="4384" max="4384" width="2.625" style="122" customWidth="1"/>
    <col min="4385" max="4385" width="9.625" style="122" customWidth="1"/>
    <col min="4386" max="4386" width="2.625" style="122" customWidth="1"/>
    <col min="4387" max="4608" width="9.625" style="122"/>
    <col min="4609" max="4609" width="2.625" style="122" customWidth="1"/>
    <col min="4610" max="4610" width="5" style="122" customWidth="1"/>
    <col min="4611" max="4611" width="20.625" style="122" customWidth="1"/>
    <col min="4612" max="4612" width="2.625" style="122" customWidth="1"/>
    <col min="4613" max="4613" width="9.625" style="122" customWidth="1"/>
    <col min="4614" max="4614" width="2.625" style="122" customWidth="1"/>
    <col min="4615" max="4615" width="9.625" style="122" customWidth="1"/>
    <col min="4616" max="4616" width="2.625" style="122" customWidth="1"/>
    <col min="4617" max="4617" width="9.625" style="122" customWidth="1"/>
    <col min="4618" max="4618" width="2.625" style="122" customWidth="1"/>
    <col min="4619" max="4619" width="9.625" style="122" customWidth="1"/>
    <col min="4620" max="4620" width="2.625" style="122" customWidth="1"/>
    <col min="4621" max="4621" width="9.625" style="122" customWidth="1"/>
    <col min="4622" max="4622" width="2.625" style="122" customWidth="1"/>
    <col min="4623" max="4623" width="9.625" style="122" customWidth="1"/>
    <col min="4624" max="4624" width="2.625" style="122" customWidth="1"/>
    <col min="4625" max="4625" width="9.625" style="122" customWidth="1"/>
    <col min="4626" max="4626" width="2.625" style="122" customWidth="1"/>
    <col min="4627" max="4627" width="9.625" style="122" customWidth="1"/>
    <col min="4628" max="4628" width="3.5" style="122" customWidth="1"/>
    <col min="4629" max="4629" width="9.625" style="122" customWidth="1"/>
    <col min="4630" max="4630" width="2.875" style="122" customWidth="1"/>
    <col min="4631" max="4631" width="9.625" style="122" customWidth="1"/>
    <col min="4632" max="4632" width="3.875" style="122" customWidth="1"/>
    <col min="4633" max="4633" width="8.25" style="122" customWidth="1"/>
    <col min="4634" max="4634" width="6.875" style="122" customWidth="1"/>
    <col min="4635" max="4635" width="7.125" style="122" customWidth="1"/>
    <col min="4636" max="4636" width="8.875" style="122" customWidth="1"/>
    <col min="4637" max="4637" width="9.625" style="122" customWidth="1"/>
    <col min="4638" max="4638" width="2.625" style="122" customWidth="1"/>
    <col min="4639" max="4639" width="9.625" style="122" customWidth="1"/>
    <col min="4640" max="4640" width="2.625" style="122" customWidth="1"/>
    <col min="4641" max="4641" width="9.625" style="122" customWidth="1"/>
    <col min="4642" max="4642" width="2.625" style="122" customWidth="1"/>
    <col min="4643" max="4864" width="9.625" style="122"/>
    <col min="4865" max="4865" width="2.625" style="122" customWidth="1"/>
    <col min="4866" max="4866" width="5" style="122" customWidth="1"/>
    <col min="4867" max="4867" width="20.625" style="122" customWidth="1"/>
    <col min="4868" max="4868" width="2.625" style="122" customWidth="1"/>
    <col min="4869" max="4869" width="9.625" style="122" customWidth="1"/>
    <col min="4870" max="4870" width="2.625" style="122" customWidth="1"/>
    <col min="4871" max="4871" width="9.625" style="122" customWidth="1"/>
    <col min="4872" max="4872" width="2.625" style="122" customWidth="1"/>
    <col min="4873" max="4873" width="9.625" style="122" customWidth="1"/>
    <col min="4874" max="4874" width="2.625" style="122" customWidth="1"/>
    <col min="4875" max="4875" width="9.625" style="122" customWidth="1"/>
    <col min="4876" max="4876" width="2.625" style="122" customWidth="1"/>
    <col min="4877" max="4877" width="9.625" style="122" customWidth="1"/>
    <col min="4878" max="4878" width="2.625" style="122" customWidth="1"/>
    <col min="4879" max="4879" width="9.625" style="122" customWidth="1"/>
    <col min="4880" max="4880" width="2.625" style="122" customWidth="1"/>
    <col min="4881" max="4881" width="9.625" style="122" customWidth="1"/>
    <col min="4882" max="4882" width="2.625" style="122" customWidth="1"/>
    <col min="4883" max="4883" width="9.625" style="122" customWidth="1"/>
    <col min="4884" max="4884" width="3.5" style="122" customWidth="1"/>
    <col min="4885" max="4885" width="9.625" style="122" customWidth="1"/>
    <col min="4886" max="4886" width="2.875" style="122" customWidth="1"/>
    <col min="4887" max="4887" width="9.625" style="122" customWidth="1"/>
    <col min="4888" max="4888" width="3.875" style="122" customWidth="1"/>
    <col min="4889" max="4889" width="8.25" style="122" customWidth="1"/>
    <col min="4890" max="4890" width="6.875" style="122" customWidth="1"/>
    <col min="4891" max="4891" width="7.125" style="122" customWidth="1"/>
    <col min="4892" max="4892" width="8.875" style="122" customWidth="1"/>
    <col min="4893" max="4893" width="9.625" style="122" customWidth="1"/>
    <col min="4894" max="4894" width="2.625" style="122" customWidth="1"/>
    <col min="4895" max="4895" width="9.625" style="122" customWidth="1"/>
    <col min="4896" max="4896" width="2.625" style="122" customWidth="1"/>
    <col min="4897" max="4897" width="9.625" style="122" customWidth="1"/>
    <col min="4898" max="4898" width="2.625" style="122" customWidth="1"/>
    <col min="4899" max="5120" width="9.625" style="122"/>
    <col min="5121" max="5121" width="2.625" style="122" customWidth="1"/>
    <col min="5122" max="5122" width="5" style="122" customWidth="1"/>
    <col min="5123" max="5123" width="20.625" style="122" customWidth="1"/>
    <col min="5124" max="5124" width="2.625" style="122" customWidth="1"/>
    <col min="5125" max="5125" width="9.625" style="122" customWidth="1"/>
    <col min="5126" max="5126" width="2.625" style="122" customWidth="1"/>
    <col min="5127" max="5127" width="9.625" style="122" customWidth="1"/>
    <col min="5128" max="5128" width="2.625" style="122" customWidth="1"/>
    <col min="5129" max="5129" width="9.625" style="122" customWidth="1"/>
    <col min="5130" max="5130" width="2.625" style="122" customWidth="1"/>
    <col min="5131" max="5131" width="9.625" style="122" customWidth="1"/>
    <col min="5132" max="5132" width="2.625" style="122" customWidth="1"/>
    <col min="5133" max="5133" width="9.625" style="122" customWidth="1"/>
    <col min="5134" max="5134" width="2.625" style="122" customWidth="1"/>
    <col min="5135" max="5135" width="9.625" style="122" customWidth="1"/>
    <col min="5136" max="5136" width="2.625" style="122" customWidth="1"/>
    <col min="5137" max="5137" width="9.625" style="122" customWidth="1"/>
    <col min="5138" max="5138" width="2.625" style="122" customWidth="1"/>
    <col min="5139" max="5139" width="9.625" style="122" customWidth="1"/>
    <col min="5140" max="5140" width="3.5" style="122" customWidth="1"/>
    <col min="5141" max="5141" width="9.625" style="122" customWidth="1"/>
    <col min="5142" max="5142" width="2.875" style="122" customWidth="1"/>
    <col min="5143" max="5143" width="9.625" style="122" customWidth="1"/>
    <col min="5144" max="5144" width="3.875" style="122" customWidth="1"/>
    <col min="5145" max="5145" width="8.25" style="122" customWidth="1"/>
    <col min="5146" max="5146" width="6.875" style="122" customWidth="1"/>
    <col min="5147" max="5147" width="7.125" style="122" customWidth="1"/>
    <col min="5148" max="5148" width="8.875" style="122" customWidth="1"/>
    <col min="5149" max="5149" width="9.625" style="122" customWidth="1"/>
    <col min="5150" max="5150" width="2.625" style="122" customWidth="1"/>
    <col min="5151" max="5151" width="9.625" style="122" customWidth="1"/>
    <col min="5152" max="5152" width="2.625" style="122" customWidth="1"/>
    <col min="5153" max="5153" width="9.625" style="122" customWidth="1"/>
    <col min="5154" max="5154" width="2.625" style="122" customWidth="1"/>
    <col min="5155" max="5376" width="9.625" style="122"/>
    <col min="5377" max="5377" width="2.625" style="122" customWidth="1"/>
    <col min="5378" max="5378" width="5" style="122" customWidth="1"/>
    <col min="5379" max="5379" width="20.625" style="122" customWidth="1"/>
    <col min="5380" max="5380" width="2.625" style="122" customWidth="1"/>
    <col min="5381" max="5381" width="9.625" style="122" customWidth="1"/>
    <col min="5382" max="5382" width="2.625" style="122" customWidth="1"/>
    <col min="5383" max="5383" width="9.625" style="122" customWidth="1"/>
    <col min="5384" max="5384" width="2.625" style="122" customWidth="1"/>
    <col min="5385" max="5385" width="9.625" style="122" customWidth="1"/>
    <col min="5386" max="5386" width="2.625" style="122" customWidth="1"/>
    <col min="5387" max="5387" width="9.625" style="122" customWidth="1"/>
    <col min="5388" max="5388" width="2.625" style="122" customWidth="1"/>
    <col min="5389" max="5389" width="9.625" style="122" customWidth="1"/>
    <col min="5390" max="5390" width="2.625" style="122" customWidth="1"/>
    <col min="5391" max="5391" width="9.625" style="122" customWidth="1"/>
    <col min="5392" max="5392" width="2.625" style="122" customWidth="1"/>
    <col min="5393" max="5393" width="9.625" style="122" customWidth="1"/>
    <col min="5394" max="5394" width="2.625" style="122" customWidth="1"/>
    <col min="5395" max="5395" width="9.625" style="122" customWidth="1"/>
    <col min="5396" max="5396" width="3.5" style="122" customWidth="1"/>
    <col min="5397" max="5397" width="9.625" style="122" customWidth="1"/>
    <col min="5398" max="5398" width="2.875" style="122" customWidth="1"/>
    <col min="5399" max="5399" width="9.625" style="122" customWidth="1"/>
    <col min="5400" max="5400" width="3.875" style="122" customWidth="1"/>
    <col min="5401" max="5401" width="8.25" style="122" customWidth="1"/>
    <col min="5402" max="5402" width="6.875" style="122" customWidth="1"/>
    <col min="5403" max="5403" width="7.125" style="122" customWidth="1"/>
    <col min="5404" max="5404" width="8.875" style="122" customWidth="1"/>
    <col min="5405" max="5405" width="9.625" style="122" customWidth="1"/>
    <col min="5406" max="5406" width="2.625" style="122" customWidth="1"/>
    <col min="5407" max="5407" width="9.625" style="122" customWidth="1"/>
    <col min="5408" max="5408" width="2.625" style="122" customWidth="1"/>
    <col min="5409" max="5409" width="9.625" style="122" customWidth="1"/>
    <col min="5410" max="5410" width="2.625" style="122" customWidth="1"/>
    <col min="5411" max="5632" width="9.625" style="122"/>
    <col min="5633" max="5633" width="2.625" style="122" customWidth="1"/>
    <col min="5634" max="5634" width="5" style="122" customWidth="1"/>
    <col min="5635" max="5635" width="20.625" style="122" customWidth="1"/>
    <col min="5636" max="5636" width="2.625" style="122" customWidth="1"/>
    <col min="5637" max="5637" width="9.625" style="122" customWidth="1"/>
    <col min="5638" max="5638" width="2.625" style="122" customWidth="1"/>
    <col min="5639" max="5639" width="9.625" style="122" customWidth="1"/>
    <col min="5640" max="5640" width="2.625" style="122" customWidth="1"/>
    <col min="5641" max="5641" width="9.625" style="122" customWidth="1"/>
    <col min="5642" max="5642" width="2.625" style="122" customWidth="1"/>
    <col min="5643" max="5643" width="9.625" style="122" customWidth="1"/>
    <col min="5644" max="5644" width="2.625" style="122" customWidth="1"/>
    <col min="5645" max="5645" width="9.625" style="122" customWidth="1"/>
    <col min="5646" max="5646" width="2.625" style="122" customWidth="1"/>
    <col min="5647" max="5647" width="9.625" style="122" customWidth="1"/>
    <col min="5648" max="5648" width="2.625" style="122" customWidth="1"/>
    <col min="5649" max="5649" width="9.625" style="122" customWidth="1"/>
    <col min="5650" max="5650" width="2.625" style="122" customWidth="1"/>
    <col min="5651" max="5651" width="9.625" style="122" customWidth="1"/>
    <col min="5652" max="5652" width="3.5" style="122" customWidth="1"/>
    <col min="5653" max="5653" width="9.625" style="122" customWidth="1"/>
    <col min="5654" max="5654" width="2.875" style="122" customWidth="1"/>
    <col min="5655" max="5655" width="9.625" style="122" customWidth="1"/>
    <col min="5656" max="5656" width="3.875" style="122" customWidth="1"/>
    <col min="5657" max="5657" width="8.25" style="122" customWidth="1"/>
    <col min="5658" max="5658" width="6.875" style="122" customWidth="1"/>
    <col min="5659" max="5659" width="7.125" style="122" customWidth="1"/>
    <col min="5660" max="5660" width="8.875" style="122" customWidth="1"/>
    <col min="5661" max="5661" width="9.625" style="122" customWidth="1"/>
    <col min="5662" max="5662" width="2.625" style="122" customWidth="1"/>
    <col min="5663" max="5663" width="9.625" style="122" customWidth="1"/>
    <col min="5664" max="5664" width="2.625" style="122" customWidth="1"/>
    <col min="5665" max="5665" width="9.625" style="122" customWidth="1"/>
    <col min="5666" max="5666" width="2.625" style="122" customWidth="1"/>
    <col min="5667" max="5888" width="9.625" style="122"/>
    <col min="5889" max="5889" width="2.625" style="122" customWidth="1"/>
    <col min="5890" max="5890" width="5" style="122" customWidth="1"/>
    <col min="5891" max="5891" width="20.625" style="122" customWidth="1"/>
    <col min="5892" max="5892" width="2.625" style="122" customWidth="1"/>
    <col min="5893" max="5893" width="9.625" style="122" customWidth="1"/>
    <col min="5894" max="5894" width="2.625" style="122" customWidth="1"/>
    <col min="5895" max="5895" width="9.625" style="122" customWidth="1"/>
    <col min="5896" max="5896" width="2.625" style="122" customWidth="1"/>
    <col min="5897" max="5897" width="9.625" style="122" customWidth="1"/>
    <col min="5898" max="5898" width="2.625" style="122" customWidth="1"/>
    <col min="5899" max="5899" width="9.625" style="122" customWidth="1"/>
    <col min="5900" max="5900" width="2.625" style="122" customWidth="1"/>
    <col min="5901" max="5901" width="9.625" style="122" customWidth="1"/>
    <col min="5902" max="5902" width="2.625" style="122" customWidth="1"/>
    <col min="5903" max="5903" width="9.625" style="122" customWidth="1"/>
    <col min="5904" max="5904" width="2.625" style="122" customWidth="1"/>
    <col min="5905" max="5905" width="9.625" style="122" customWidth="1"/>
    <col min="5906" max="5906" width="2.625" style="122" customWidth="1"/>
    <col min="5907" max="5907" width="9.625" style="122" customWidth="1"/>
    <col min="5908" max="5908" width="3.5" style="122" customWidth="1"/>
    <col min="5909" max="5909" width="9.625" style="122" customWidth="1"/>
    <col min="5910" max="5910" width="2.875" style="122" customWidth="1"/>
    <col min="5911" max="5911" width="9.625" style="122" customWidth="1"/>
    <col min="5912" max="5912" width="3.875" style="122" customWidth="1"/>
    <col min="5913" max="5913" width="8.25" style="122" customWidth="1"/>
    <col min="5914" max="5914" width="6.875" style="122" customWidth="1"/>
    <col min="5915" max="5915" width="7.125" style="122" customWidth="1"/>
    <col min="5916" max="5916" width="8.875" style="122" customWidth="1"/>
    <col min="5917" max="5917" width="9.625" style="122" customWidth="1"/>
    <col min="5918" max="5918" width="2.625" style="122" customWidth="1"/>
    <col min="5919" max="5919" width="9.625" style="122" customWidth="1"/>
    <col min="5920" max="5920" width="2.625" style="122" customWidth="1"/>
    <col min="5921" max="5921" width="9.625" style="122" customWidth="1"/>
    <col min="5922" max="5922" width="2.625" style="122" customWidth="1"/>
    <col min="5923" max="6144" width="9.625" style="122"/>
    <col min="6145" max="6145" width="2.625" style="122" customWidth="1"/>
    <col min="6146" max="6146" width="5" style="122" customWidth="1"/>
    <col min="6147" max="6147" width="20.625" style="122" customWidth="1"/>
    <col min="6148" max="6148" width="2.625" style="122" customWidth="1"/>
    <col min="6149" max="6149" width="9.625" style="122" customWidth="1"/>
    <col min="6150" max="6150" width="2.625" style="122" customWidth="1"/>
    <col min="6151" max="6151" width="9.625" style="122" customWidth="1"/>
    <col min="6152" max="6152" width="2.625" style="122" customWidth="1"/>
    <col min="6153" max="6153" width="9.625" style="122" customWidth="1"/>
    <col min="6154" max="6154" width="2.625" style="122" customWidth="1"/>
    <col min="6155" max="6155" width="9.625" style="122" customWidth="1"/>
    <col min="6156" max="6156" width="2.625" style="122" customWidth="1"/>
    <col min="6157" max="6157" width="9.625" style="122" customWidth="1"/>
    <col min="6158" max="6158" width="2.625" style="122" customWidth="1"/>
    <col min="6159" max="6159" width="9.625" style="122" customWidth="1"/>
    <col min="6160" max="6160" width="2.625" style="122" customWidth="1"/>
    <col min="6161" max="6161" width="9.625" style="122" customWidth="1"/>
    <col min="6162" max="6162" width="2.625" style="122" customWidth="1"/>
    <col min="6163" max="6163" width="9.625" style="122" customWidth="1"/>
    <col min="6164" max="6164" width="3.5" style="122" customWidth="1"/>
    <col min="6165" max="6165" width="9.625" style="122" customWidth="1"/>
    <col min="6166" max="6166" width="2.875" style="122" customWidth="1"/>
    <col min="6167" max="6167" width="9.625" style="122" customWidth="1"/>
    <col min="6168" max="6168" width="3.875" style="122" customWidth="1"/>
    <col min="6169" max="6169" width="8.25" style="122" customWidth="1"/>
    <col min="6170" max="6170" width="6.875" style="122" customWidth="1"/>
    <col min="6171" max="6171" width="7.125" style="122" customWidth="1"/>
    <col min="6172" max="6172" width="8.875" style="122" customWidth="1"/>
    <col min="6173" max="6173" width="9.625" style="122" customWidth="1"/>
    <col min="6174" max="6174" width="2.625" style="122" customWidth="1"/>
    <col min="6175" max="6175" width="9.625" style="122" customWidth="1"/>
    <col min="6176" max="6176" width="2.625" style="122" customWidth="1"/>
    <col min="6177" max="6177" width="9.625" style="122" customWidth="1"/>
    <col min="6178" max="6178" width="2.625" style="122" customWidth="1"/>
    <col min="6179" max="6400" width="9.625" style="122"/>
    <col min="6401" max="6401" width="2.625" style="122" customWidth="1"/>
    <col min="6402" max="6402" width="5" style="122" customWidth="1"/>
    <col min="6403" max="6403" width="20.625" style="122" customWidth="1"/>
    <col min="6404" max="6404" width="2.625" style="122" customWidth="1"/>
    <col min="6405" max="6405" width="9.625" style="122" customWidth="1"/>
    <col min="6406" max="6406" width="2.625" style="122" customWidth="1"/>
    <col min="6407" max="6407" width="9.625" style="122" customWidth="1"/>
    <col min="6408" max="6408" width="2.625" style="122" customWidth="1"/>
    <col min="6409" max="6409" width="9.625" style="122" customWidth="1"/>
    <col min="6410" max="6410" width="2.625" style="122" customWidth="1"/>
    <col min="6411" max="6411" width="9.625" style="122" customWidth="1"/>
    <col min="6412" max="6412" width="2.625" style="122" customWidth="1"/>
    <col min="6413" max="6413" width="9.625" style="122" customWidth="1"/>
    <col min="6414" max="6414" width="2.625" style="122" customWidth="1"/>
    <col min="6415" max="6415" width="9.625" style="122" customWidth="1"/>
    <col min="6416" max="6416" width="2.625" style="122" customWidth="1"/>
    <col min="6417" max="6417" width="9.625" style="122" customWidth="1"/>
    <col min="6418" max="6418" width="2.625" style="122" customWidth="1"/>
    <col min="6419" max="6419" width="9.625" style="122" customWidth="1"/>
    <col min="6420" max="6420" width="3.5" style="122" customWidth="1"/>
    <col min="6421" max="6421" width="9.625" style="122" customWidth="1"/>
    <col min="6422" max="6422" width="2.875" style="122" customWidth="1"/>
    <col min="6423" max="6423" width="9.625" style="122" customWidth="1"/>
    <col min="6424" max="6424" width="3.875" style="122" customWidth="1"/>
    <col min="6425" max="6425" width="8.25" style="122" customWidth="1"/>
    <col min="6426" max="6426" width="6.875" style="122" customWidth="1"/>
    <col min="6427" max="6427" width="7.125" style="122" customWidth="1"/>
    <col min="6428" max="6428" width="8.875" style="122" customWidth="1"/>
    <col min="6429" max="6429" width="9.625" style="122" customWidth="1"/>
    <col min="6430" max="6430" width="2.625" style="122" customWidth="1"/>
    <col min="6431" max="6431" width="9.625" style="122" customWidth="1"/>
    <col min="6432" max="6432" width="2.625" style="122" customWidth="1"/>
    <col min="6433" max="6433" width="9.625" style="122" customWidth="1"/>
    <col min="6434" max="6434" width="2.625" style="122" customWidth="1"/>
    <col min="6435" max="6656" width="9.625" style="122"/>
    <col min="6657" max="6657" width="2.625" style="122" customWidth="1"/>
    <col min="6658" max="6658" width="5" style="122" customWidth="1"/>
    <col min="6659" max="6659" width="20.625" style="122" customWidth="1"/>
    <col min="6660" max="6660" width="2.625" style="122" customWidth="1"/>
    <col min="6661" max="6661" width="9.625" style="122" customWidth="1"/>
    <col min="6662" max="6662" width="2.625" style="122" customWidth="1"/>
    <col min="6663" max="6663" width="9.625" style="122" customWidth="1"/>
    <col min="6664" max="6664" width="2.625" style="122" customWidth="1"/>
    <col min="6665" max="6665" width="9.625" style="122" customWidth="1"/>
    <col min="6666" max="6666" width="2.625" style="122" customWidth="1"/>
    <col min="6667" max="6667" width="9.625" style="122" customWidth="1"/>
    <col min="6668" max="6668" width="2.625" style="122" customWidth="1"/>
    <col min="6669" max="6669" width="9.625" style="122" customWidth="1"/>
    <col min="6670" max="6670" width="2.625" style="122" customWidth="1"/>
    <col min="6671" max="6671" width="9.625" style="122" customWidth="1"/>
    <col min="6672" max="6672" width="2.625" style="122" customWidth="1"/>
    <col min="6673" max="6673" width="9.625" style="122" customWidth="1"/>
    <col min="6674" max="6674" width="2.625" style="122" customWidth="1"/>
    <col min="6675" max="6675" width="9.625" style="122" customWidth="1"/>
    <col min="6676" max="6676" width="3.5" style="122" customWidth="1"/>
    <col min="6677" max="6677" width="9.625" style="122" customWidth="1"/>
    <col min="6678" max="6678" width="2.875" style="122" customWidth="1"/>
    <col min="6679" max="6679" width="9.625" style="122" customWidth="1"/>
    <col min="6680" max="6680" width="3.875" style="122" customWidth="1"/>
    <col min="6681" max="6681" width="8.25" style="122" customWidth="1"/>
    <col min="6682" max="6682" width="6.875" style="122" customWidth="1"/>
    <col min="6683" max="6683" width="7.125" style="122" customWidth="1"/>
    <col min="6684" max="6684" width="8.875" style="122" customWidth="1"/>
    <col min="6685" max="6685" width="9.625" style="122" customWidth="1"/>
    <col min="6686" max="6686" width="2.625" style="122" customWidth="1"/>
    <col min="6687" max="6687" width="9.625" style="122" customWidth="1"/>
    <col min="6688" max="6688" width="2.625" style="122" customWidth="1"/>
    <col min="6689" max="6689" width="9.625" style="122" customWidth="1"/>
    <col min="6690" max="6690" width="2.625" style="122" customWidth="1"/>
    <col min="6691" max="6912" width="9.625" style="122"/>
    <col min="6913" max="6913" width="2.625" style="122" customWidth="1"/>
    <col min="6914" max="6914" width="5" style="122" customWidth="1"/>
    <col min="6915" max="6915" width="20.625" style="122" customWidth="1"/>
    <col min="6916" max="6916" width="2.625" style="122" customWidth="1"/>
    <col min="6917" max="6917" width="9.625" style="122" customWidth="1"/>
    <col min="6918" max="6918" width="2.625" style="122" customWidth="1"/>
    <col min="6919" max="6919" width="9.625" style="122" customWidth="1"/>
    <col min="6920" max="6920" width="2.625" style="122" customWidth="1"/>
    <col min="6921" max="6921" width="9.625" style="122" customWidth="1"/>
    <col min="6922" max="6922" width="2.625" style="122" customWidth="1"/>
    <col min="6923" max="6923" width="9.625" style="122" customWidth="1"/>
    <col min="6924" max="6924" width="2.625" style="122" customWidth="1"/>
    <col min="6925" max="6925" width="9.625" style="122" customWidth="1"/>
    <col min="6926" max="6926" width="2.625" style="122" customWidth="1"/>
    <col min="6927" max="6927" width="9.625" style="122" customWidth="1"/>
    <col min="6928" max="6928" width="2.625" style="122" customWidth="1"/>
    <col min="6929" max="6929" width="9.625" style="122" customWidth="1"/>
    <col min="6930" max="6930" width="2.625" style="122" customWidth="1"/>
    <col min="6931" max="6931" width="9.625" style="122" customWidth="1"/>
    <col min="6932" max="6932" width="3.5" style="122" customWidth="1"/>
    <col min="6933" max="6933" width="9.625" style="122" customWidth="1"/>
    <col min="6934" max="6934" width="2.875" style="122" customWidth="1"/>
    <col min="6935" max="6935" width="9.625" style="122" customWidth="1"/>
    <col min="6936" max="6936" width="3.875" style="122" customWidth="1"/>
    <col min="6937" max="6937" width="8.25" style="122" customWidth="1"/>
    <col min="6938" max="6938" width="6.875" style="122" customWidth="1"/>
    <col min="6939" max="6939" width="7.125" style="122" customWidth="1"/>
    <col min="6940" max="6940" width="8.875" style="122" customWidth="1"/>
    <col min="6941" max="6941" width="9.625" style="122" customWidth="1"/>
    <col min="6942" max="6942" width="2.625" style="122" customWidth="1"/>
    <col min="6943" max="6943" width="9.625" style="122" customWidth="1"/>
    <col min="6944" max="6944" width="2.625" style="122" customWidth="1"/>
    <col min="6945" max="6945" width="9.625" style="122" customWidth="1"/>
    <col min="6946" max="6946" width="2.625" style="122" customWidth="1"/>
    <col min="6947" max="7168" width="9.625" style="122"/>
    <col min="7169" max="7169" width="2.625" style="122" customWidth="1"/>
    <col min="7170" max="7170" width="5" style="122" customWidth="1"/>
    <col min="7171" max="7171" width="20.625" style="122" customWidth="1"/>
    <col min="7172" max="7172" width="2.625" style="122" customWidth="1"/>
    <col min="7173" max="7173" width="9.625" style="122" customWidth="1"/>
    <col min="7174" max="7174" width="2.625" style="122" customWidth="1"/>
    <col min="7175" max="7175" width="9.625" style="122" customWidth="1"/>
    <col min="7176" max="7176" width="2.625" style="122" customWidth="1"/>
    <col min="7177" max="7177" width="9.625" style="122" customWidth="1"/>
    <col min="7178" max="7178" width="2.625" style="122" customWidth="1"/>
    <col min="7179" max="7179" width="9.625" style="122" customWidth="1"/>
    <col min="7180" max="7180" width="2.625" style="122" customWidth="1"/>
    <col min="7181" max="7181" width="9.625" style="122" customWidth="1"/>
    <col min="7182" max="7182" width="2.625" style="122" customWidth="1"/>
    <col min="7183" max="7183" width="9.625" style="122" customWidth="1"/>
    <col min="7184" max="7184" width="2.625" style="122" customWidth="1"/>
    <col min="7185" max="7185" width="9.625" style="122" customWidth="1"/>
    <col min="7186" max="7186" width="2.625" style="122" customWidth="1"/>
    <col min="7187" max="7187" width="9.625" style="122" customWidth="1"/>
    <col min="7188" max="7188" width="3.5" style="122" customWidth="1"/>
    <col min="7189" max="7189" width="9.625" style="122" customWidth="1"/>
    <col min="7190" max="7190" width="2.875" style="122" customWidth="1"/>
    <col min="7191" max="7191" width="9.625" style="122" customWidth="1"/>
    <col min="7192" max="7192" width="3.875" style="122" customWidth="1"/>
    <col min="7193" max="7193" width="8.25" style="122" customWidth="1"/>
    <col min="7194" max="7194" width="6.875" style="122" customWidth="1"/>
    <col min="7195" max="7195" width="7.125" style="122" customWidth="1"/>
    <col min="7196" max="7196" width="8.875" style="122" customWidth="1"/>
    <col min="7197" max="7197" width="9.625" style="122" customWidth="1"/>
    <col min="7198" max="7198" width="2.625" style="122" customWidth="1"/>
    <col min="7199" max="7199" width="9.625" style="122" customWidth="1"/>
    <col min="7200" max="7200" width="2.625" style="122" customWidth="1"/>
    <col min="7201" max="7201" width="9.625" style="122" customWidth="1"/>
    <col min="7202" max="7202" width="2.625" style="122" customWidth="1"/>
    <col min="7203" max="7424" width="9.625" style="122"/>
    <col min="7425" max="7425" width="2.625" style="122" customWidth="1"/>
    <col min="7426" max="7426" width="5" style="122" customWidth="1"/>
    <col min="7427" max="7427" width="20.625" style="122" customWidth="1"/>
    <col min="7428" max="7428" width="2.625" style="122" customWidth="1"/>
    <col min="7429" max="7429" width="9.625" style="122" customWidth="1"/>
    <col min="7430" max="7430" width="2.625" style="122" customWidth="1"/>
    <col min="7431" max="7431" width="9.625" style="122" customWidth="1"/>
    <col min="7432" max="7432" width="2.625" style="122" customWidth="1"/>
    <col min="7433" max="7433" width="9.625" style="122" customWidth="1"/>
    <col min="7434" max="7434" width="2.625" style="122" customWidth="1"/>
    <col min="7435" max="7435" width="9.625" style="122" customWidth="1"/>
    <col min="7436" max="7436" width="2.625" style="122" customWidth="1"/>
    <col min="7437" max="7437" width="9.625" style="122" customWidth="1"/>
    <col min="7438" max="7438" width="2.625" style="122" customWidth="1"/>
    <col min="7439" max="7439" width="9.625" style="122" customWidth="1"/>
    <col min="7440" max="7440" width="2.625" style="122" customWidth="1"/>
    <col min="7441" max="7441" width="9.625" style="122" customWidth="1"/>
    <col min="7442" max="7442" width="2.625" style="122" customWidth="1"/>
    <col min="7443" max="7443" width="9.625" style="122" customWidth="1"/>
    <col min="7444" max="7444" width="3.5" style="122" customWidth="1"/>
    <col min="7445" max="7445" width="9.625" style="122" customWidth="1"/>
    <col min="7446" max="7446" width="2.875" style="122" customWidth="1"/>
    <col min="7447" max="7447" width="9.625" style="122" customWidth="1"/>
    <col min="7448" max="7448" width="3.875" style="122" customWidth="1"/>
    <col min="7449" max="7449" width="8.25" style="122" customWidth="1"/>
    <col min="7450" max="7450" width="6.875" style="122" customWidth="1"/>
    <col min="7451" max="7451" width="7.125" style="122" customWidth="1"/>
    <col min="7452" max="7452" width="8.875" style="122" customWidth="1"/>
    <col min="7453" max="7453" width="9.625" style="122" customWidth="1"/>
    <col min="7454" max="7454" width="2.625" style="122" customWidth="1"/>
    <col min="7455" max="7455" width="9.625" style="122" customWidth="1"/>
    <col min="7456" max="7456" width="2.625" style="122" customWidth="1"/>
    <col min="7457" max="7457" width="9.625" style="122" customWidth="1"/>
    <col min="7458" max="7458" width="2.625" style="122" customWidth="1"/>
    <col min="7459" max="7680" width="9.625" style="122"/>
    <col min="7681" max="7681" width="2.625" style="122" customWidth="1"/>
    <col min="7682" max="7682" width="5" style="122" customWidth="1"/>
    <col min="7683" max="7683" width="20.625" style="122" customWidth="1"/>
    <col min="7684" max="7684" width="2.625" style="122" customWidth="1"/>
    <col min="7685" max="7685" width="9.625" style="122" customWidth="1"/>
    <col min="7686" max="7686" width="2.625" style="122" customWidth="1"/>
    <col min="7687" max="7687" width="9.625" style="122" customWidth="1"/>
    <col min="7688" max="7688" width="2.625" style="122" customWidth="1"/>
    <col min="7689" max="7689" width="9.625" style="122" customWidth="1"/>
    <col min="7690" max="7690" width="2.625" style="122" customWidth="1"/>
    <col min="7691" max="7691" width="9.625" style="122" customWidth="1"/>
    <col min="7692" max="7692" width="2.625" style="122" customWidth="1"/>
    <col min="7693" max="7693" width="9.625" style="122" customWidth="1"/>
    <col min="7694" max="7694" width="2.625" style="122" customWidth="1"/>
    <col min="7695" max="7695" width="9.625" style="122" customWidth="1"/>
    <col min="7696" max="7696" width="2.625" style="122" customWidth="1"/>
    <col min="7697" max="7697" width="9.625" style="122" customWidth="1"/>
    <col min="7698" max="7698" width="2.625" style="122" customWidth="1"/>
    <col min="7699" max="7699" width="9.625" style="122" customWidth="1"/>
    <col min="7700" max="7700" width="3.5" style="122" customWidth="1"/>
    <col min="7701" max="7701" width="9.625" style="122" customWidth="1"/>
    <col min="7702" max="7702" width="2.875" style="122" customWidth="1"/>
    <col min="7703" max="7703" width="9.625" style="122" customWidth="1"/>
    <col min="7704" max="7704" width="3.875" style="122" customWidth="1"/>
    <col min="7705" max="7705" width="8.25" style="122" customWidth="1"/>
    <col min="7706" max="7706" width="6.875" style="122" customWidth="1"/>
    <col min="7707" max="7707" width="7.125" style="122" customWidth="1"/>
    <col min="7708" max="7708" width="8.875" style="122" customWidth="1"/>
    <col min="7709" max="7709" width="9.625" style="122" customWidth="1"/>
    <col min="7710" max="7710" width="2.625" style="122" customWidth="1"/>
    <col min="7711" max="7711" width="9.625" style="122" customWidth="1"/>
    <col min="7712" max="7712" width="2.625" style="122" customWidth="1"/>
    <col min="7713" max="7713" width="9.625" style="122" customWidth="1"/>
    <col min="7714" max="7714" width="2.625" style="122" customWidth="1"/>
    <col min="7715" max="7936" width="9.625" style="122"/>
    <col min="7937" max="7937" width="2.625" style="122" customWidth="1"/>
    <col min="7938" max="7938" width="5" style="122" customWidth="1"/>
    <col min="7939" max="7939" width="20.625" style="122" customWidth="1"/>
    <col min="7940" max="7940" width="2.625" style="122" customWidth="1"/>
    <col min="7941" max="7941" width="9.625" style="122" customWidth="1"/>
    <col min="7942" max="7942" width="2.625" style="122" customWidth="1"/>
    <col min="7943" max="7943" width="9.625" style="122" customWidth="1"/>
    <col min="7944" max="7944" width="2.625" style="122" customWidth="1"/>
    <col min="7945" max="7945" width="9.625" style="122" customWidth="1"/>
    <col min="7946" max="7946" width="2.625" style="122" customWidth="1"/>
    <col min="7947" max="7947" width="9.625" style="122" customWidth="1"/>
    <col min="7948" max="7948" width="2.625" style="122" customWidth="1"/>
    <col min="7949" max="7949" width="9.625" style="122" customWidth="1"/>
    <col min="7950" max="7950" width="2.625" style="122" customWidth="1"/>
    <col min="7951" max="7951" width="9.625" style="122" customWidth="1"/>
    <col min="7952" max="7952" width="2.625" style="122" customWidth="1"/>
    <col min="7953" max="7953" width="9.625" style="122" customWidth="1"/>
    <col min="7954" max="7954" width="2.625" style="122" customWidth="1"/>
    <col min="7955" max="7955" width="9.625" style="122" customWidth="1"/>
    <col min="7956" max="7956" width="3.5" style="122" customWidth="1"/>
    <col min="7957" max="7957" width="9.625" style="122" customWidth="1"/>
    <col min="7958" max="7958" width="2.875" style="122" customWidth="1"/>
    <col min="7959" max="7959" width="9.625" style="122" customWidth="1"/>
    <col min="7960" max="7960" width="3.875" style="122" customWidth="1"/>
    <col min="7961" max="7961" width="8.25" style="122" customWidth="1"/>
    <col min="7962" max="7962" width="6.875" style="122" customWidth="1"/>
    <col min="7963" max="7963" width="7.125" style="122" customWidth="1"/>
    <col min="7964" max="7964" width="8.875" style="122" customWidth="1"/>
    <col min="7965" max="7965" width="9.625" style="122" customWidth="1"/>
    <col min="7966" max="7966" width="2.625" style="122" customWidth="1"/>
    <col min="7967" max="7967" width="9.625" style="122" customWidth="1"/>
    <col min="7968" max="7968" width="2.625" style="122" customWidth="1"/>
    <col min="7969" max="7969" width="9.625" style="122" customWidth="1"/>
    <col min="7970" max="7970" width="2.625" style="122" customWidth="1"/>
    <col min="7971" max="8192" width="9.625" style="122"/>
    <col min="8193" max="8193" width="2.625" style="122" customWidth="1"/>
    <col min="8194" max="8194" width="5" style="122" customWidth="1"/>
    <col min="8195" max="8195" width="20.625" style="122" customWidth="1"/>
    <col min="8196" max="8196" width="2.625" style="122" customWidth="1"/>
    <col min="8197" max="8197" width="9.625" style="122" customWidth="1"/>
    <col min="8198" max="8198" width="2.625" style="122" customWidth="1"/>
    <col min="8199" max="8199" width="9.625" style="122" customWidth="1"/>
    <col min="8200" max="8200" width="2.625" style="122" customWidth="1"/>
    <col min="8201" max="8201" width="9.625" style="122" customWidth="1"/>
    <col min="8202" max="8202" width="2.625" style="122" customWidth="1"/>
    <col min="8203" max="8203" width="9.625" style="122" customWidth="1"/>
    <col min="8204" max="8204" width="2.625" style="122" customWidth="1"/>
    <col min="8205" max="8205" width="9.625" style="122" customWidth="1"/>
    <col min="8206" max="8206" width="2.625" style="122" customWidth="1"/>
    <col min="8207" max="8207" width="9.625" style="122" customWidth="1"/>
    <col min="8208" max="8208" width="2.625" style="122" customWidth="1"/>
    <col min="8209" max="8209" width="9.625" style="122" customWidth="1"/>
    <col min="8210" max="8210" width="2.625" style="122" customWidth="1"/>
    <col min="8211" max="8211" width="9.625" style="122" customWidth="1"/>
    <col min="8212" max="8212" width="3.5" style="122" customWidth="1"/>
    <col min="8213" max="8213" width="9.625" style="122" customWidth="1"/>
    <col min="8214" max="8214" width="2.875" style="122" customWidth="1"/>
    <col min="8215" max="8215" width="9.625" style="122" customWidth="1"/>
    <col min="8216" max="8216" width="3.875" style="122" customWidth="1"/>
    <col min="8217" max="8217" width="8.25" style="122" customWidth="1"/>
    <col min="8218" max="8218" width="6.875" style="122" customWidth="1"/>
    <col min="8219" max="8219" width="7.125" style="122" customWidth="1"/>
    <col min="8220" max="8220" width="8.875" style="122" customWidth="1"/>
    <col min="8221" max="8221" width="9.625" style="122" customWidth="1"/>
    <col min="8222" max="8222" width="2.625" style="122" customWidth="1"/>
    <col min="8223" max="8223" width="9.625" style="122" customWidth="1"/>
    <col min="8224" max="8224" width="2.625" style="122" customWidth="1"/>
    <col min="8225" max="8225" width="9.625" style="122" customWidth="1"/>
    <col min="8226" max="8226" width="2.625" style="122" customWidth="1"/>
    <col min="8227" max="8448" width="9.625" style="122"/>
    <col min="8449" max="8449" width="2.625" style="122" customWidth="1"/>
    <col min="8450" max="8450" width="5" style="122" customWidth="1"/>
    <col min="8451" max="8451" width="20.625" style="122" customWidth="1"/>
    <col min="8452" max="8452" width="2.625" style="122" customWidth="1"/>
    <col min="8453" max="8453" width="9.625" style="122" customWidth="1"/>
    <col min="8454" max="8454" width="2.625" style="122" customWidth="1"/>
    <col min="8455" max="8455" width="9.625" style="122" customWidth="1"/>
    <col min="8456" max="8456" width="2.625" style="122" customWidth="1"/>
    <col min="8457" max="8457" width="9.625" style="122" customWidth="1"/>
    <col min="8458" max="8458" width="2.625" style="122" customWidth="1"/>
    <col min="8459" max="8459" width="9.625" style="122" customWidth="1"/>
    <col min="8460" max="8460" width="2.625" style="122" customWidth="1"/>
    <col min="8461" max="8461" width="9.625" style="122" customWidth="1"/>
    <col min="8462" max="8462" width="2.625" style="122" customWidth="1"/>
    <col min="8463" max="8463" width="9.625" style="122" customWidth="1"/>
    <col min="8464" max="8464" width="2.625" style="122" customWidth="1"/>
    <col min="8465" max="8465" width="9.625" style="122" customWidth="1"/>
    <col min="8466" max="8466" width="2.625" style="122" customWidth="1"/>
    <col min="8467" max="8467" width="9.625" style="122" customWidth="1"/>
    <col min="8468" max="8468" width="3.5" style="122" customWidth="1"/>
    <col min="8469" max="8469" width="9.625" style="122" customWidth="1"/>
    <col min="8470" max="8470" width="2.875" style="122" customWidth="1"/>
    <col min="8471" max="8471" width="9.625" style="122" customWidth="1"/>
    <col min="8472" max="8472" width="3.875" style="122" customWidth="1"/>
    <col min="8473" max="8473" width="8.25" style="122" customWidth="1"/>
    <col min="8474" max="8474" width="6.875" style="122" customWidth="1"/>
    <col min="8475" max="8475" width="7.125" style="122" customWidth="1"/>
    <col min="8476" max="8476" width="8.875" style="122" customWidth="1"/>
    <col min="8477" max="8477" width="9.625" style="122" customWidth="1"/>
    <col min="8478" max="8478" width="2.625" style="122" customWidth="1"/>
    <col min="8479" max="8479" width="9.625" style="122" customWidth="1"/>
    <col min="8480" max="8480" width="2.625" style="122" customWidth="1"/>
    <col min="8481" max="8481" width="9.625" style="122" customWidth="1"/>
    <col min="8482" max="8482" width="2.625" style="122" customWidth="1"/>
    <col min="8483" max="8704" width="9.625" style="122"/>
    <col min="8705" max="8705" width="2.625" style="122" customWidth="1"/>
    <col min="8706" max="8706" width="5" style="122" customWidth="1"/>
    <col min="8707" max="8707" width="20.625" style="122" customWidth="1"/>
    <col min="8708" max="8708" width="2.625" style="122" customWidth="1"/>
    <col min="8709" max="8709" width="9.625" style="122" customWidth="1"/>
    <col min="8710" max="8710" width="2.625" style="122" customWidth="1"/>
    <col min="8711" max="8711" width="9.625" style="122" customWidth="1"/>
    <col min="8712" max="8712" width="2.625" style="122" customWidth="1"/>
    <col min="8713" max="8713" width="9.625" style="122" customWidth="1"/>
    <col min="8714" max="8714" width="2.625" style="122" customWidth="1"/>
    <col min="8715" max="8715" width="9.625" style="122" customWidth="1"/>
    <col min="8716" max="8716" width="2.625" style="122" customWidth="1"/>
    <col min="8717" max="8717" width="9.625" style="122" customWidth="1"/>
    <col min="8718" max="8718" width="2.625" style="122" customWidth="1"/>
    <col min="8719" max="8719" width="9.625" style="122" customWidth="1"/>
    <col min="8720" max="8720" width="2.625" style="122" customWidth="1"/>
    <col min="8721" max="8721" width="9.625" style="122" customWidth="1"/>
    <col min="8722" max="8722" width="2.625" style="122" customWidth="1"/>
    <col min="8723" max="8723" width="9.625" style="122" customWidth="1"/>
    <col min="8724" max="8724" width="3.5" style="122" customWidth="1"/>
    <col min="8725" max="8725" width="9.625" style="122" customWidth="1"/>
    <col min="8726" max="8726" width="2.875" style="122" customWidth="1"/>
    <col min="8727" max="8727" width="9.625" style="122" customWidth="1"/>
    <col min="8728" max="8728" width="3.875" style="122" customWidth="1"/>
    <col min="8729" max="8729" width="8.25" style="122" customWidth="1"/>
    <col min="8730" max="8730" width="6.875" style="122" customWidth="1"/>
    <col min="8731" max="8731" width="7.125" style="122" customWidth="1"/>
    <col min="8732" max="8732" width="8.875" style="122" customWidth="1"/>
    <col min="8733" max="8733" width="9.625" style="122" customWidth="1"/>
    <col min="8734" max="8734" width="2.625" style="122" customWidth="1"/>
    <col min="8735" max="8735" width="9.625" style="122" customWidth="1"/>
    <col min="8736" max="8736" width="2.625" style="122" customWidth="1"/>
    <col min="8737" max="8737" width="9.625" style="122" customWidth="1"/>
    <col min="8738" max="8738" width="2.625" style="122" customWidth="1"/>
    <col min="8739" max="8960" width="9.625" style="122"/>
    <col min="8961" max="8961" width="2.625" style="122" customWidth="1"/>
    <col min="8962" max="8962" width="5" style="122" customWidth="1"/>
    <col min="8963" max="8963" width="20.625" style="122" customWidth="1"/>
    <col min="8964" max="8964" width="2.625" style="122" customWidth="1"/>
    <col min="8965" max="8965" width="9.625" style="122" customWidth="1"/>
    <col min="8966" max="8966" width="2.625" style="122" customWidth="1"/>
    <col min="8967" max="8967" width="9.625" style="122" customWidth="1"/>
    <col min="8968" max="8968" width="2.625" style="122" customWidth="1"/>
    <col min="8969" max="8969" width="9.625" style="122" customWidth="1"/>
    <col min="8970" max="8970" width="2.625" style="122" customWidth="1"/>
    <col min="8971" max="8971" width="9.625" style="122" customWidth="1"/>
    <col min="8972" max="8972" width="2.625" style="122" customWidth="1"/>
    <col min="8973" max="8973" width="9.625" style="122" customWidth="1"/>
    <col min="8974" max="8974" width="2.625" style="122" customWidth="1"/>
    <col min="8975" max="8975" width="9.625" style="122" customWidth="1"/>
    <col min="8976" max="8976" width="2.625" style="122" customWidth="1"/>
    <col min="8977" max="8977" width="9.625" style="122" customWidth="1"/>
    <col min="8978" max="8978" width="2.625" style="122" customWidth="1"/>
    <col min="8979" max="8979" width="9.625" style="122" customWidth="1"/>
    <col min="8980" max="8980" width="3.5" style="122" customWidth="1"/>
    <col min="8981" max="8981" width="9.625" style="122" customWidth="1"/>
    <col min="8982" max="8982" width="2.875" style="122" customWidth="1"/>
    <col min="8983" max="8983" width="9.625" style="122" customWidth="1"/>
    <col min="8984" max="8984" width="3.875" style="122" customWidth="1"/>
    <col min="8985" max="8985" width="8.25" style="122" customWidth="1"/>
    <col min="8986" max="8986" width="6.875" style="122" customWidth="1"/>
    <col min="8987" max="8987" width="7.125" style="122" customWidth="1"/>
    <col min="8988" max="8988" width="8.875" style="122" customWidth="1"/>
    <col min="8989" max="8989" width="9.625" style="122" customWidth="1"/>
    <col min="8990" max="8990" width="2.625" style="122" customWidth="1"/>
    <col min="8991" max="8991" width="9.625" style="122" customWidth="1"/>
    <col min="8992" max="8992" width="2.625" style="122" customWidth="1"/>
    <col min="8993" max="8993" width="9.625" style="122" customWidth="1"/>
    <col min="8994" max="8994" width="2.625" style="122" customWidth="1"/>
    <col min="8995" max="9216" width="9.625" style="122"/>
    <col min="9217" max="9217" width="2.625" style="122" customWidth="1"/>
    <col min="9218" max="9218" width="5" style="122" customWidth="1"/>
    <col min="9219" max="9219" width="20.625" style="122" customWidth="1"/>
    <col min="9220" max="9220" width="2.625" style="122" customWidth="1"/>
    <col min="9221" max="9221" width="9.625" style="122" customWidth="1"/>
    <col min="9222" max="9222" width="2.625" style="122" customWidth="1"/>
    <col min="9223" max="9223" width="9.625" style="122" customWidth="1"/>
    <col min="9224" max="9224" width="2.625" style="122" customWidth="1"/>
    <col min="9225" max="9225" width="9.625" style="122" customWidth="1"/>
    <col min="9226" max="9226" width="2.625" style="122" customWidth="1"/>
    <col min="9227" max="9227" width="9.625" style="122" customWidth="1"/>
    <col min="9228" max="9228" width="2.625" style="122" customWidth="1"/>
    <col min="9229" max="9229" width="9.625" style="122" customWidth="1"/>
    <col min="9230" max="9230" width="2.625" style="122" customWidth="1"/>
    <col min="9231" max="9231" width="9.625" style="122" customWidth="1"/>
    <col min="9232" max="9232" width="2.625" style="122" customWidth="1"/>
    <col min="9233" max="9233" width="9.625" style="122" customWidth="1"/>
    <col min="9234" max="9234" width="2.625" style="122" customWidth="1"/>
    <col min="9235" max="9235" width="9.625" style="122" customWidth="1"/>
    <col min="9236" max="9236" width="3.5" style="122" customWidth="1"/>
    <col min="9237" max="9237" width="9.625" style="122" customWidth="1"/>
    <col min="9238" max="9238" width="2.875" style="122" customWidth="1"/>
    <col min="9239" max="9239" width="9.625" style="122" customWidth="1"/>
    <col min="9240" max="9240" width="3.875" style="122" customWidth="1"/>
    <col min="9241" max="9241" width="8.25" style="122" customWidth="1"/>
    <col min="9242" max="9242" width="6.875" style="122" customWidth="1"/>
    <col min="9243" max="9243" width="7.125" style="122" customWidth="1"/>
    <col min="9244" max="9244" width="8.875" style="122" customWidth="1"/>
    <col min="9245" max="9245" width="9.625" style="122" customWidth="1"/>
    <col min="9246" max="9246" width="2.625" style="122" customWidth="1"/>
    <col min="9247" max="9247" width="9.625" style="122" customWidth="1"/>
    <col min="9248" max="9248" width="2.625" style="122" customWidth="1"/>
    <col min="9249" max="9249" width="9.625" style="122" customWidth="1"/>
    <col min="9250" max="9250" width="2.625" style="122" customWidth="1"/>
    <col min="9251" max="9472" width="9.625" style="122"/>
    <col min="9473" max="9473" width="2.625" style="122" customWidth="1"/>
    <col min="9474" max="9474" width="5" style="122" customWidth="1"/>
    <col min="9475" max="9475" width="20.625" style="122" customWidth="1"/>
    <col min="9476" max="9476" width="2.625" style="122" customWidth="1"/>
    <col min="9477" max="9477" width="9.625" style="122" customWidth="1"/>
    <col min="9478" max="9478" width="2.625" style="122" customWidth="1"/>
    <col min="9479" max="9479" width="9.625" style="122" customWidth="1"/>
    <col min="9480" max="9480" width="2.625" style="122" customWidth="1"/>
    <col min="9481" max="9481" width="9.625" style="122" customWidth="1"/>
    <col min="9482" max="9482" width="2.625" style="122" customWidth="1"/>
    <col min="9483" max="9483" width="9.625" style="122" customWidth="1"/>
    <col min="9484" max="9484" width="2.625" style="122" customWidth="1"/>
    <col min="9485" max="9485" width="9.625" style="122" customWidth="1"/>
    <col min="9486" max="9486" width="2.625" style="122" customWidth="1"/>
    <col min="9487" max="9487" width="9.625" style="122" customWidth="1"/>
    <col min="9488" max="9488" width="2.625" style="122" customWidth="1"/>
    <col min="9489" max="9489" width="9.625" style="122" customWidth="1"/>
    <col min="9490" max="9490" width="2.625" style="122" customWidth="1"/>
    <col min="9491" max="9491" width="9.625" style="122" customWidth="1"/>
    <col min="9492" max="9492" width="3.5" style="122" customWidth="1"/>
    <col min="9493" max="9493" width="9.625" style="122" customWidth="1"/>
    <col min="9494" max="9494" width="2.875" style="122" customWidth="1"/>
    <col min="9495" max="9495" width="9.625" style="122" customWidth="1"/>
    <col min="9496" max="9496" width="3.875" style="122" customWidth="1"/>
    <col min="9497" max="9497" width="8.25" style="122" customWidth="1"/>
    <col min="9498" max="9498" width="6.875" style="122" customWidth="1"/>
    <col min="9499" max="9499" width="7.125" style="122" customWidth="1"/>
    <col min="9500" max="9500" width="8.875" style="122" customWidth="1"/>
    <col min="9501" max="9501" width="9.625" style="122" customWidth="1"/>
    <col min="9502" max="9502" width="2.625" style="122" customWidth="1"/>
    <col min="9503" max="9503" width="9.625" style="122" customWidth="1"/>
    <col min="9504" max="9504" width="2.625" style="122" customWidth="1"/>
    <col min="9505" max="9505" width="9.625" style="122" customWidth="1"/>
    <col min="9506" max="9506" width="2.625" style="122" customWidth="1"/>
    <col min="9507" max="9728" width="9.625" style="122"/>
    <col min="9729" max="9729" width="2.625" style="122" customWidth="1"/>
    <col min="9730" max="9730" width="5" style="122" customWidth="1"/>
    <col min="9731" max="9731" width="20.625" style="122" customWidth="1"/>
    <col min="9732" max="9732" width="2.625" style="122" customWidth="1"/>
    <col min="9733" max="9733" width="9.625" style="122" customWidth="1"/>
    <col min="9734" max="9734" width="2.625" style="122" customWidth="1"/>
    <col min="9735" max="9735" width="9.625" style="122" customWidth="1"/>
    <col min="9736" max="9736" width="2.625" style="122" customWidth="1"/>
    <col min="9737" max="9737" width="9.625" style="122" customWidth="1"/>
    <col min="9738" max="9738" width="2.625" style="122" customWidth="1"/>
    <col min="9739" max="9739" width="9.625" style="122" customWidth="1"/>
    <col min="9740" max="9740" width="2.625" style="122" customWidth="1"/>
    <col min="9741" max="9741" width="9.625" style="122" customWidth="1"/>
    <col min="9742" max="9742" width="2.625" style="122" customWidth="1"/>
    <col min="9743" max="9743" width="9.625" style="122" customWidth="1"/>
    <col min="9744" max="9744" width="2.625" style="122" customWidth="1"/>
    <col min="9745" max="9745" width="9.625" style="122" customWidth="1"/>
    <col min="9746" max="9746" width="2.625" style="122" customWidth="1"/>
    <col min="9747" max="9747" width="9.625" style="122" customWidth="1"/>
    <col min="9748" max="9748" width="3.5" style="122" customWidth="1"/>
    <col min="9749" max="9749" width="9.625" style="122" customWidth="1"/>
    <col min="9750" max="9750" width="2.875" style="122" customWidth="1"/>
    <col min="9751" max="9751" width="9.625" style="122" customWidth="1"/>
    <col min="9752" max="9752" width="3.875" style="122" customWidth="1"/>
    <col min="9753" max="9753" width="8.25" style="122" customWidth="1"/>
    <col min="9754" max="9754" width="6.875" style="122" customWidth="1"/>
    <col min="9755" max="9755" width="7.125" style="122" customWidth="1"/>
    <col min="9756" max="9756" width="8.875" style="122" customWidth="1"/>
    <col min="9757" max="9757" width="9.625" style="122" customWidth="1"/>
    <col min="9758" max="9758" width="2.625" style="122" customWidth="1"/>
    <col min="9759" max="9759" width="9.625" style="122" customWidth="1"/>
    <col min="9760" max="9760" width="2.625" style="122" customWidth="1"/>
    <col min="9761" max="9761" width="9.625" style="122" customWidth="1"/>
    <col min="9762" max="9762" width="2.625" style="122" customWidth="1"/>
    <col min="9763" max="9984" width="9.625" style="122"/>
    <col min="9985" max="9985" width="2.625" style="122" customWidth="1"/>
    <col min="9986" max="9986" width="5" style="122" customWidth="1"/>
    <col min="9987" max="9987" width="20.625" style="122" customWidth="1"/>
    <col min="9988" max="9988" width="2.625" style="122" customWidth="1"/>
    <col min="9989" max="9989" width="9.625" style="122" customWidth="1"/>
    <col min="9990" max="9990" width="2.625" style="122" customWidth="1"/>
    <col min="9991" max="9991" width="9.625" style="122" customWidth="1"/>
    <col min="9992" max="9992" width="2.625" style="122" customWidth="1"/>
    <col min="9993" max="9993" width="9.625" style="122" customWidth="1"/>
    <col min="9994" max="9994" width="2.625" style="122" customWidth="1"/>
    <col min="9995" max="9995" width="9.625" style="122" customWidth="1"/>
    <col min="9996" max="9996" width="2.625" style="122" customWidth="1"/>
    <col min="9997" max="9997" width="9.625" style="122" customWidth="1"/>
    <col min="9998" max="9998" width="2.625" style="122" customWidth="1"/>
    <col min="9999" max="9999" width="9.625" style="122" customWidth="1"/>
    <col min="10000" max="10000" width="2.625" style="122" customWidth="1"/>
    <col min="10001" max="10001" width="9.625" style="122" customWidth="1"/>
    <col min="10002" max="10002" width="2.625" style="122" customWidth="1"/>
    <col min="10003" max="10003" width="9.625" style="122" customWidth="1"/>
    <col min="10004" max="10004" width="3.5" style="122" customWidth="1"/>
    <col min="10005" max="10005" width="9.625" style="122" customWidth="1"/>
    <col min="10006" max="10006" width="2.875" style="122" customWidth="1"/>
    <col min="10007" max="10007" width="9.625" style="122" customWidth="1"/>
    <col min="10008" max="10008" width="3.875" style="122" customWidth="1"/>
    <col min="10009" max="10009" width="8.25" style="122" customWidth="1"/>
    <col min="10010" max="10010" width="6.875" style="122" customWidth="1"/>
    <col min="10011" max="10011" width="7.125" style="122" customWidth="1"/>
    <col min="10012" max="10012" width="8.875" style="122" customWidth="1"/>
    <col min="10013" max="10013" width="9.625" style="122" customWidth="1"/>
    <col min="10014" max="10014" width="2.625" style="122" customWidth="1"/>
    <col min="10015" max="10015" width="9.625" style="122" customWidth="1"/>
    <col min="10016" max="10016" width="2.625" style="122" customWidth="1"/>
    <col min="10017" max="10017" width="9.625" style="122" customWidth="1"/>
    <col min="10018" max="10018" width="2.625" style="122" customWidth="1"/>
    <col min="10019" max="10240" width="9.625" style="122"/>
    <col min="10241" max="10241" width="2.625" style="122" customWidth="1"/>
    <col min="10242" max="10242" width="5" style="122" customWidth="1"/>
    <col min="10243" max="10243" width="20.625" style="122" customWidth="1"/>
    <col min="10244" max="10244" width="2.625" style="122" customWidth="1"/>
    <col min="10245" max="10245" width="9.625" style="122" customWidth="1"/>
    <col min="10246" max="10246" width="2.625" style="122" customWidth="1"/>
    <col min="10247" max="10247" width="9.625" style="122" customWidth="1"/>
    <col min="10248" max="10248" width="2.625" style="122" customWidth="1"/>
    <col min="10249" max="10249" width="9.625" style="122" customWidth="1"/>
    <col min="10250" max="10250" width="2.625" style="122" customWidth="1"/>
    <col min="10251" max="10251" width="9.625" style="122" customWidth="1"/>
    <col min="10252" max="10252" width="2.625" style="122" customWidth="1"/>
    <col min="10253" max="10253" width="9.625" style="122" customWidth="1"/>
    <col min="10254" max="10254" width="2.625" style="122" customWidth="1"/>
    <col min="10255" max="10255" width="9.625" style="122" customWidth="1"/>
    <col min="10256" max="10256" width="2.625" style="122" customWidth="1"/>
    <col min="10257" max="10257" width="9.625" style="122" customWidth="1"/>
    <col min="10258" max="10258" width="2.625" style="122" customWidth="1"/>
    <col min="10259" max="10259" width="9.625" style="122" customWidth="1"/>
    <col min="10260" max="10260" width="3.5" style="122" customWidth="1"/>
    <col min="10261" max="10261" width="9.625" style="122" customWidth="1"/>
    <col min="10262" max="10262" width="2.875" style="122" customWidth="1"/>
    <col min="10263" max="10263" width="9.625" style="122" customWidth="1"/>
    <col min="10264" max="10264" width="3.875" style="122" customWidth="1"/>
    <col min="10265" max="10265" width="8.25" style="122" customWidth="1"/>
    <col min="10266" max="10266" width="6.875" style="122" customWidth="1"/>
    <col min="10267" max="10267" width="7.125" style="122" customWidth="1"/>
    <col min="10268" max="10268" width="8.875" style="122" customWidth="1"/>
    <col min="10269" max="10269" width="9.625" style="122" customWidth="1"/>
    <col min="10270" max="10270" width="2.625" style="122" customWidth="1"/>
    <col min="10271" max="10271" width="9.625" style="122" customWidth="1"/>
    <col min="10272" max="10272" width="2.625" style="122" customWidth="1"/>
    <col min="10273" max="10273" width="9.625" style="122" customWidth="1"/>
    <col min="10274" max="10274" width="2.625" style="122" customWidth="1"/>
    <col min="10275" max="10496" width="9.625" style="122"/>
    <col min="10497" max="10497" width="2.625" style="122" customWidth="1"/>
    <col min="10498" max="10498" width="5" style="122" customWidth="1"/>
    <col min="10499" max="10499" width="20.625" style="122" customWidth="1"/>
    <col min="10500" max="10500" width="2.625" style="122" customWidth="1"/>
    <col min="10501" max="10501" width="9.625" style="122" customWidth="1"/>
    <col min="10502" max="10502" width="2.625" style="122" customWidth="1"/>
    <col min="10503" max="10503" width="9.625" style="122" customWidth="1"/>
    <col min="10504" max="10504" width="2.625" style="122" customWidth="1"/>
    <col min="10505" max="10505" width="9.625" style="122" customWidth="1"/>
    <col min="10506" max="10506" width="2.625" style="122" customWidth="1"/>
    <col min="10507" max="10507" width="9.625" style="122" customWidth="1"/>
    <col min="10508" max="10508" width="2.625" style="122" customWidth="1"/>
    <col min="10509" max="10509" width="9.625" style="122" customWidth="1"/>
    <col min="10510" max="10510" width="2.625" style="122" customWidth="1"/>
    <col min="10511" max="10511" width="9.625" style="122" customWidth="1"/>
    <col min="10512" max="10512" width="2.625" style="122" customWidth="1"/>
    <col min="10513" max="10513" width="9.625" style="122" customWidth="1"/>
    <col min="10514" max="10514" width="2.625" style="122" customWidth="1"/>
    <col min="10515" max="10515" width="9.625" style="122" customWidth="1"/>
    <col min="10516" max="10516" width="3.5" style="122" customWidth="1"/>
    <col min="10517" max="10517" width="9.625" style="122" customWidth="1"/>
    <col min="10518" max="10518" width="2.875" style="122" customWidth="1"/>
    <col min="10519" max="10519" width="9.625" style="122" customWidth="1"/>
    <col min="10520" max="10520" width="3.875" style="122" customWidth="1"/>
    <col min="10521" max="10521" width="8.25" style="122" customWidth="1"/>
    <col min="10522" max="10522" width="6.875" style="122" customWidth="1"/>
    <col min="10523" max="10523" width="7.125" style="122" customWidth="1"/>
    <col min="10524" max="10524" width="8.875" style="122" customWidth="1"/>
    <col min="10525" max="10525" width="9.625" style="122" customWidth="1"/>
    <col min="10526" max="10526" width="2.625" style="122" customWidth="1"/>
    <col min="10527" max="10527" width="9.625" style="122" customWidth="1"/>
    <col min="10528" max="10528" width="2.625" style="122" customWidth="1"/>
    <col min="10529" max="10529" width="9.625" style="122" customWidth="1"/>
    <col min="10530" max="10530" width="2.625" style="122" customWidth="1"/>
    <col min="10531" max="10752" width="9.625" style="122"/>
    <col min="10753" max="10753" width="2.625" style="122" customWidth="1"/>
    <col min="10754" max="10754" width="5" style="122" customWidth="1"/>
    <col min="10755" max="10755" width="20.625" style="122" customWidth="1"/>
    <col min="10756" max="10756" width="2.625" style="122" customWidth="1"/>
    <col min="10757" max="10757" width="9.625" style="122" customWidth="1"/>
    <col min="10758" max="10758" width="2.625" style="122" customWidth="1"/>
    <col min="10759" max="10759" width="9.625" style="122" customWidth="1"/>
    <col min="10760" max="10760" width="2.625" style="122" customWidth="1"/>
    <col min="10761" max="10761" width="9.625" style="122" customWidth="1"/>
    <col min="10762" max="10762" width="2.625" style="122" customWidth="1"/>
    <col min="10763" max="10763" width="9.625" style="122" customWidth="1"/>
    <col min="10764" max="10764" width="2.625" style="122" customWidth="1"/>
    <col min="10765" max="10765" width="9.625" style="122" customWidth="1"/>
    <col min="10766" max="10766" width="2.625" style="122" customWidth="1"/>
    <col min="10767" max="10767" width="9.625" style="122" customWidth="1"/>
    <col min="10768" max="10768" width="2.625" style="122" customWidth="1"/>
    <col min="10769" max="10769" width="9.625" style="122" customWidth="1"/>
    <col min="10770" max="10770" width="2.625" style="122" customWidth="1"/>
    <col min="10771" max="10771" width="9.625" style="122" customWidth="1"/>
    <col min="10772" max="10772" width="3.5" style="122" customWidth="1"/>
    <col min="10773" max="10773" width="9.625" style="122" customWidth="1"/>
    <col min="10774" max="10774" width="2.875" style="122" customWidth="1"/>
    <col min="10775" max="10775" width="9.625" style="122" customWidth="1"/>
    <col min="10776" max="10776" width="3.875" style="122" customWidth="1"/>
    <col min="10777" max="10777" width="8.25" style="122" customWidth="1"/>
    <col min="10778" max="10778" width="6.875" style="122" customWidth="1"/>
    <col min="10779" max="10779" width="7.125" style="122" customWidth="1"/>
    <col min="10780" max="10780" width="8.875" style="122" customWidth="1"/>
    <col min="10781" max="10781" width="9.625" style="122" customWidth="1"/>
    <col min="10782" max="10782" width="2.625" style="122" customWidth="1"/>
    <col min="10783" max="10783" width="9.625" style="122" customWidth="1"/>
    <col min="10784" max="10784" width="2.625" style="122" customWidth="1"/>
    <col min="10785" max="10785" width="9.625" style="122" customWidth="1"/>
    <col min="10786" max="10786" width="2.625" style="122" customWidth="1"/>
    <col min="10787" max="11008" width="9.625" style="122"/>
    <col min="11009" max="11009" width="2.625" style="122" customWidth="1"/>
    <col min="11010" max="11010" width="5" style="122" customWidth="1"/>
    <col min="11011" max="11011" width="20.625" style="122" customWidth="1"/>
    <col min="11012" max="11012" width="2.625" style="122" customWidth="1"/>
    <col min="11013" max="11013" width="9.625" style="122" customWidth="1"/>
    <col min="11014" max="11014" width="2.625" style="122" customWidth="1"/>
    <col min="11015" max="11015" width="9.625" style="122" customWidth="1"/>
    <col min="11016" max="11016" width="2.625" style="122" customWidth="1"/>
    <col min="11017" max="11017" width="9.625" style="122" customWidth="1"/>
    <col min="11018" max="11018" width="2.625" style="122" customWidth="1"/>
    <col min="11019" max="11019" width="9.625" style="122" customWidth="1"/>
    <col min="11020" max="11020" width="2.625" style="122" customWidth="1"/>
    <col min="11021" max="11021" width="9.625" style="122" customWidth="1"/>
    <col min="11022" max="11022" width="2.625" style="122" customWidth="1"/>
    <col min="11023" max="11023" width="9.625" style="122" customWidth="1"/>
    <col min="11024" max="11024" width="2.625" style="122" customWidth="1"/>
    <col min="11025" max="11025" width="9.625" style="122" customWidth="1"/>
    <col min="11026" max="11026" width="2.625" style="122" customWidth="1"/>
    <col min="11027" max="11027" width="9.625" style="122" customWidth="1"/>
    <col min="11028" max="11028" width="3.5" style="122" customWidth="1"/>
    <col min="11029" max="11029" width="9.625" style="122" customWidth="1"/>
    <col min="11030" max="11030" width="2.875" style="122" customWidth="1"/>
    <col min="11031" max="11031" width="9.625" style="122" customWidth="1"/>
    <col min="11032" max="11032" width="3.875" style="122" customWidth="1"/>
    <col min="11033" max="11033" width="8.25" style="122" customWidth="1"/>
    <col min="11034" max="11034" width="6.875" style="122" customWidth="1"/>
    <col min="11035" max="11035" width="7.125" style="122" customWidth="1"/>
    <col min="11036" max="11036" width="8.875" style="122" customWidth="1"/>
    <col min="11037" max="11037" width="9.625" style="122" customWidth="1"/>
    <col min="11038" max="11038" width="2.625" style="122" customWidth="1"/>
    <col min="11039" max="11039" width="9.625" style="122" customWidth="1"/>
    <col min="11040" max="11040" width="2.625" style="122" customWidth="1"/>
    <col min="11041" max="11041" width="9.625" style="122" customWidth="1"/>
    <col min="11042" max="11042" width="2.625" style="122" customWidth="1"/>
    <col min="11043" max="11264" width="9.625" style="122"/>
    <col min="11265" max="11265" width="2.625" style="122" customWidth="1"/>
    <col min="11266" max="11266" width="5" style="122" customWidth="1"/>
    <col min="11267" max="11267" width="20.625" style="122" customWidth="1"/>
    <col min="11268" max="11268" width="2.625" style="122" customWidth="1"/>
    <col min="11269" max="11269" width="9.625" style="122" customWidth="1"/>
    <col min="11270" max="11270" width="2.625" style="122" customWidth="1"/>
    <col min="11271" max="11271" width="9.625" style="122" customWidth="1"/>
    <col min="11272" max="11272" width="2.625" style="122" customWidth="1"/>
    <col min="11273" max="11273" width="9.625" style="122" customWidth="1"/>
    <col min="11274" max="11274" width="2.625" style="122" customWidth="1"/>
    <col min="11275" max="11275" width="9.625" style="122" customWidth="1"/>
    <col min="11276" max="11276" width="2.625" style="122" customWidth="1"/>
    <col min="11277" max="11277" width="9.625" style="122" customWidth="1"/>
    <col min="11278" max="11278" width="2.625" style="122" customWidth="1"/>
    <col min="11279" max="11279" width="9.625" style="122" customWidth="1"/>
    <col min="11280" max="11280" width="2.625" style="122" customWidth="1"/>
    <col min="11281" max="11281" width="9.625" style="122" customWidth="1"/>
    <col min="11282" max="11282" width="2.625" style="122" customWidth="1"/>
    <col min="11283" max="11283" width="9.625" style="122" customWidth="1"/>
    <col min="11284" max="11284" width="3.5" style="122" customWidth="1"/>
    <col min="11285" max="11285" width="9.625" style="122" customWidth="1"/>
    <col min="11286" max="11286" width="2.875" style="122" customWidth="1"/>
    <col min="11287" max="11287" width="9.625" style="122" customWidth="1"/>
    <col min="11288" max="11288" width="3.875" style="122" customWidth="1"/>
    <col min="11289" max="11289" width="8.25" style="122" customWidth="1"/>
    <col min="11290" max="11290" width="6.875" style="122" customWidth="1"/>
    <col min="11291" max="11291" width="7.125" style="122" customWidth="1"/>
    <col min="11292" max="11292" width="8.875" style="122" customWidth="1"/>
    <col min="11293" max="11293" width="9.625" style="122" customWidth="1"/>
    <col min="11294" max="11294" width="2.625" style="122" customWidth="1"/>
    <col min="11295" max="11295" width="9.625" style="122" customWidth="1"/>
    <col min="11296" max="11296" width="2.625" style="122" customWidth="1"/>
    <col min="11297" max="11297" width="9.625" style="122" customWidth="1"/>
    <col min="11298" max="11298" width="2.625" style="122" customWidth="1"/>
    <col min="11299" max="11520" width="9.625" style="122"/>
    <col min="11521" max="11521" width="2.625" style="122" customWidth="1"/>
    <col min="11522" max="11522" width="5" style="122" customWidth="1"/>
    <col min="11523" max="11523" width="20.625" style="122" customWidth="1"/>
    <col min="11524" max="11524" width="2.625" style="122" customWidth="1"/>
    <col min="11525" max="11525" width="9.625" style="122" customWidth="1"/>
    <col min="11526" max="11526" width="2.625" style="122" customWidth="1"/>
    <col min="11527" max="11527" width="9.625" style="122" customWidth="1"/>
    <col min="11528" max="11528" width="2.625" style="122" customWidth="1"/>
    <col min="11529" max="11529" width="9.625" style="122" customWidth="1"/>
    <col min="11530" max="11530" width="2.625" style="122" customWidth="1"/>
    <col min="11531" max="11531" width="9.625" style="122" customWidth="1"/>
    <col min="11532" max="11532" width="2.625" style="122" customWidth="1"/>
    <col min="11533" max="11533" width="9.625" style="122" customWidth="1"/>
    <col min="11534" max="11534" width="2.625" style="122" customWidth="1"/>
    <col min="11535" max="11535" width="9.625" style="122" customWidth="1"/>
    <col min="11536" max="11536" width="2.625" style="122" customWidth="1"/>
    <col min="11537" max="11537" width="9.625" style="122" customWidth="1"/>
    <col min="11538" max="11538" width="2.625" style="122" customWidth="1"/>
    <col min="11539" max="11539" width="9.625" style="122" customWidth="1"/>
    <col min="11540" max="11540" width="3.5" style="122" customWidth="1"/>
    <col min="11541" max="11541" width="9.625" style="122" customWidth="1"/>
    <col min="11542" max="11542" width="2.875" style="122" customWidth="1"/>
    <col min="11543" max="11543" width="9.625" style="122" customWidth="1"/>
    <col min="11544" max="11544" width="3.875" style="122" customWidth="1"/>
    <col min="11545" max="11545" width="8.25" style="122" customWidth="1"/>
    <col min="11546" max="11546" width="6.875" style="122" customWidth="1"/>
    <col min="11547" max="11547" width="7.125" style="122" customWidth="1"/>
    <col min="11548" max="11548" width="8.875" style="122" customWidth="1"/>
    <col min="11549" max="11549" width="9.625" style="122" customWidth="1"/>
    <col min="11550" max="11550" width="2.625" style="122" customWidth="1"/>
    <col min="11551" max="11551" width="9.625" style="122" customWidth="1"/>
    <col min="11552" max="11552" width="2.625" style="122" customWidth="1"/>
    <col min="11553" max="11553" width="9.625" style="122" customWidth="1"/>
    <col min="11554" max="11554" width="2.625" style="122" customWidth="1"/>
    <col min="11555" max="11776" width="9.625" style="122"/>
    <col min="11777" max="11777" width="2.625" style="122" customWidth="1"/>
    <col min="11778" max="11778" width="5" style="122" customWidth="1"/>
    <col min="11779" max="11779" width="20.625" style="122" customWidth="1"/>
    <col min="11780" max="11780" width="2.625" style="122" customWidth="1"/>
    <col min="11781" max="11781" width="9.625" style="122" customWidth="1"/>
    <col min="11782" max="11782" width="2.625" style="122" customWidth="1"/>
    <col min="11783" max="11783" width="9.625" style="122" customWidth="1"/>
    <col min="11784" max="11784" width="2.625" style="122" customWidth="1"/>
    <col min="11785" max="11785" width="9.625" style="122" customWidth="1"/>
    <col min="11786" max="11786" width="2.625" style="122" customWidth="1"/>
    <col min="11787" max="11787" width="9.625" style="122" customWidth="1"/>
    <col min="11788" max="11788" width="2.625" style="122" customWidth="1"/>
    <col min="11789" max="11789" width="9.625" style="122" customWidth="1"/>
    <col min="11790" max="11790" width="2.625" style="122" customWidth="1"/>
    <col min="11791" max="11791" width="9.625" style="122" customWidth="1"/>
    <col min="11792" max="11792" width="2.625" style="122" customWidth="1"/>
    <col min="11793" max="11793" width="9.625" style="122" customWidth="1"/>
    <col min="11794" max="11794" width="2.625" style="122" customWidth="1"/>
    <col min="11795" max="11795" width="9.625" style="122" customWidth="1"/>
    <col min="11796" max="11796" width="3.5" style="122" customWidth="1"/>
    <col min="11797" max="11797" width="9.625" style="122" customWidth="1"/>
    <col min="11798" max="11798" width="2.875" style="122" customWidth="1"/>
    <col min="11799" max="11799" width="9.625" style="122" customWidth="1"/>
    <col min="11800" max="11800" width="3.875" style="122" customWidth="1"/>
    <col min="11801" max="11801" width="8.25" style="122" customWidth="1"/>
    <col min="11802" max="11802" width="6.875" style="122" customWidth="1"/>
    <col min="11803" max="11803" width="7.125" style="122" customWidth="1"/>
    <col min="11804" max="11804" width="8.875" style="122" customWidth="1"/>
    <col min="11805" max="11805" width="9.625" style="122" customWidth="1"/>
    <col min="11806" max="11806" width="2.625" style="122" customWidth="1"/>
    <col min="11807" max="11807" width="9.625" style="122" customWidth="1"/>
    <col min="11808" max="11808" width="2.625" style="122" customWidth="1"/>
    <col min="11809" max="11809" width="9.625" style="122" customWidth="1"/>
    <col min="11810" max="11810" width="2.625" style="122" customWidth="1"/>
    <col min="11811" max="12032" width="9.625" style="122"/>
    <col min="12033" max="12033" width="2.625" style="122" customWidth="1"/>
    <col min="12034" max="12034" width="5" style="122" customWidth="1"/>
    <col min="12035" max="12035" width="20.625" style="122" customWidth="1"/>
    <col min="12036" max="12036" width="2.625" style="122" customWidth="1"/>
    <col min="12037" max="12037" width="9.625" style="122" customWidth="1"/>
    <col min="12038" max="12038" width="2.625" style="122" customWidth="1"/>
    <col min="12039" max="12039" width="9.625" style="122" customWidth="1"/>
    <col min="12040" max="12040" width="2.625" style="122" customWidth="1"/>
    <col min="12041" max="12041" width="9.625" style="122" customWidth="1"/>
    <col min="12042" max="12042" width="2.625" style="122" customWidth="1"/>
    <col min="12043" max="12043" width="9.625" style="122" customWidth="1"/>
    <col min="12044" max="12044" width="2.625" style="122" customWidth="1"/>
    <col min="12045" max="12045" width="9.625" style="122" customWidth="1"/>
    <col min="12046" max="12046" width="2.625" style="122" customWidth="1"/>
    <col min="12047" max="12047" width="9.625" style="122" customWidth="1"/>
    <col min="12048" max="12048" width="2.625" style="122" customWidth="1"/>
    <col min="12049" max="12049" width="9.625" style="122" customWidth="1"/>
    <col min="12050" max="12050" width="2.625" style="122" customWidth="1"/>
    <col min="12051" max="12051" width="9.625" style="122" customWidth="1"/>
    <col min="12052" max="12052" width="3.5" style="122" customWidth="1"/>
    <col min="12053" max="12053" width="9.625" style="122" customWidth="1"/>
    <col min="12054" max="12054" width="2.875" style="122" customWidth="1"/>
    <col min="12055" max="12055" width="9.625" style="122" customWidth="1"/>
    <col min="12056" max="12056" width="3.875" style="122" customWidth="1"/>
    <col min="12057" max="12057" width="8.25" style="122" customWidth="1"/>
    <col min="12058" max="12058" width="6.875" style="122" customWidth="1"/>
    <col min="12059" max="12059" width="7.125" style="122" customWidth="1"/>
    <col min="12060" max="12060" width="8.875" style="122" customWidth="1"/>
    <col min="12061" max="12061" width="9.625" style="122" customWidth="1"/>
    <col min="12062" max="12062" width="2.625" style="122" customWidth="1"/>
    <col min="12063" max="12063" width="9.625" style="122" customWidth="1"/>
    <col min="12064" max="12064" width="2.625" style="122" customWidth="1"/>
    <col min="12065" max="12065" width="9.625" style="122" customWidth="1"/>
    <col min="12066" max="12066" width="2.625" style="122" customWidth="1"/>
    <col min="12067" max="12288" width="9.625" style="122"/>
    <col min="12289" max="12289" width="2.625" style="122" customWidth="1"/>
    <col min="12290" max="12290" width="5" style="122" customWidth="1"/>
    <col min="12291" max="12291" width="20.625" style="122" customWidth="1"/>
    <col min="12292" max="12292" width="2.625" style="122" customWidth="1"/>
    <col min="12293" max="12293" width="9.625" style="122" customWidth="1"/>
    <col min="12294" max="12294" width="2.625" style="122" customWidth="1"/>
    <col min="12295" max="12295" width="9.625" style="122" customWidth="1"/>
    <col min="12296" max="12296" width="2.625" style="122" customWidth="1"/>
    <col min="12297" max="12297" width="9.625" style="122" customWidth="1"/>
    <col min="12298" max="12298" width="2.625" style="122" customWidth="1"/>
    <col min="12299" max="12299" width="9.625" style="122" customWidth="1"/>
    <col min="12300" max="12300" width="2.625" style="122" customWidth="1"/>
    <col min="12301" max="12301" width="9.625" style="122" customWidth="1"/>
    <col min="12302" max="12302" width="2.625" style="122" customWidth="1"/>
    <col min="12303" max="12303" width="9.625" style="122" customWidth="1"/>
    <col min="12304" max="12304" width="2.625" style="122" customWidth="1"/>
    <col min="12305" max="12305" width="9.625" style="122" customWidth="1"/>
    <col min="12306" max="12306" width="2.625" style="122" customWidth="1"/>
    <col min="12307" max="12307" width="9.625" style="122" customWidth="1"/>
    <col min="12308" max="12308" width="3.5" style="122" customWidth="1"/>
    <col min="12309" max="12309" width="9.625" style="122" customWidth="1"/>
    <col min="12310" max="12310" width="2.875" style="122" customWidth="1"/>
    <col min="12311" max="12311" width="9.625" style="122" customWidth="1"/>
    <col min="12312" max="12312" width="3.875" style="122" customWidth="1"/>
    <col min="12313" max="12313" width="8.25" style="122" customWidth="1"/>
    <col min="12314" max="12314" width="6.875" style="122" customWidth="1"/>
    <col min="12315" max="12315" width="7.125" style="122" customWidth="1"/>
    <col min="12316" max="12316" width="8.875" style="122" customWidth="1"/>
    <col min="12317" max="12317" width="9.625" style="122" customWidth="1"/>
    <col min="12318" max="12318" width="2.625" style="122" customWidth="1"/>
    <col min="12319" max="12319" width="9.625" style="122" customWidth="1"/>
    <col min="12320" max="12320" width="2.625" style="122" customWidth="1"/>
    <col min="12321" max="12321" width="9.625" style="122" customWidth="1"/>
    <col min="12322" max="12322" width="2.625" style="122" customWidth="1"/>
    <col min="12323" max="12544" width="9.625" style="122"/>
    <col min="12545" max="12545" width="2.625" style="122" customWidth="1"/>
    <col min="12546" max="12546" width="5" style="122" customWidth="1"/>
    <col min="12547" max="12547" width="20.625" style="122" customWidth="1"/>
    <col min="12548" max="12548" width="2.625" style="122" customWidth="1"/>
    <col min="12549" max="12549" width="9.625" style="122" customWidth="1"/>
    <col min="12550" max="12550" width="2.625" style="122" customWidth="1"/>
    <col min="12551" max="12551" width="9.625" style="122" customWidth="1"/>
    <col min="12552" max="12552" width="2.625" style="122" customWidth="1"/>
    <col min="12553" max="12553" width="9.625" style="122" customWidth="1"/>
    <col min="12554" max="12554" width="2.625" style="122" customWidth="1"/>
    <col min="12555" max="12555" width="9.625" style="122" customWidth="1"/>
    <col min="12556" max="12556" width="2.625" style="122" customWidth="1"/>
    <col min="12557" max="12557" width="9.625" style="122" customWidth="1"/>
    <col min="12558" max="12558" width="2.625" style="122" customWidth="1"/>
    <col min="12559" max="12559" width="9.625" style="122" customWidth="1"/>
    <col min="12560" max="12560" width="2.625" style="122" customWidth="1"/>
    <col min="12561" max="12561" width="9.625" style="122" customWidth="1"/>
    <col min="12562" max="12562" width="2.625" style="122" customWidth="1"/>
    <col min="12563" max="12563" width="9.625" style="122" customWidth="1"/>
    <col min="12564" max="12564" width="3.5" style="122" customWidth="1"/>
    <col min="12565" max="12565" width="9.625" style="122" customWidth="1"/>
    <col min="12566" max="12566" width="2.875" style="122" customWidth="1"/>
    <col min="12567" max="12567" width="9.625" style="122" customWidth="1"/>
    <col min="12568" max="12568" width="3.875" style="122" customWidth="1"/>
    <col min="12569" max="12569" width="8.25" style="122" customWidth="1"/>
    <col min="12570" max="12570" width="6.875" style="122" customWidth="1"/>
    <col min="12571" max="12571" width="7.125" style="122" customWidth="1"/>
    <col min="12572" max="12572" width="8.875" style="122" customWidth="1"/>
    <col min="12573" max="12573" width="9.625" style="122" customWidth="1"/>
    <col min="12574" max="12574" width="2.625" style="122" customWidth="1"/>
    <col min="12575" max="12575" width="9.625" style="122" customWidth="1"/>
    <col min="12576" max="12576" width="2.625" style="122" customWidth="1"/>
    <col min="12577" max="12577" width="9.625" style="122" customWidth="1"/>
    <col min="12578" max="12578" width="2.625" style="122" customWidth="1"/>
    <col min="12579" max="12800" width="9.625" style="122"/>
    <col min="12801" max="12801" width="2.625" style="122" customWidth="1"/>
    <col min="12802" max="12802" width="5" style="122" customWidth="1"/>
    <col min="12803" max="12803" width="20.625" style="122" customWidth="1"/>
    <col min="12804" max="12804" width="2.625" style="122" customWidth="1"/>
    <col min="12805" max="12805" width="9.625" style="122" customWidth="1"/>
    <col min="12806" max="12806" width="2.625" style="122" customWidth="1"/>
    <col min="12807" max="12807" width="9.625" style="122" customWidth="1"/>
    <col min="12808" max="12808" width="2.625" style="122" customWidth="1"/>
    <col min="12809" max="12809" width="9.625" style="122" customWidth="1"/>
    <col min="12810" max="12810" width="2.625" style="122" customWidth="1"/>
    <col min="12811" max="12811" width="9.625" style="122" customWidth="1"/>
    <col min="12812" max="12812" width="2.625" style="122" customWidth="1"/>
    <col min="12813" max="12813" width="9.625" style="122" customWidth="1"/>
    <col min="12814" max="12814" width="2.625" style="122" customWidth="1"/>
    <col min="12815" max="12815" width="9.625" style="122" customWidth="1"/>
    <col min="12816" max="12816" width="2.625" style="122" customWidth="1"/>
    <col min="12817" max="12817" width="9.625" style="122" customWidth="1"/>
    <col min="12818" max="12818" width="2.625" style="122" customWidth="1"/>
    <col min="12819" max="12819" width="9.625" style="122" customWidth="1"/>
    <col min="12820" max="12820" width="3.5" style="122" customWidth="1"/>
    <col min="12821" max="12821" width="9.625" style="122" customWidth="1"/>
    <col min="12822" max="12822" width="2.875" style="122" customWidth="1"/>
    <col min="12823" max="12823" width="9.625" style="122" customWidth="1"/>
    <col min="12824" max="12824" width="3.875" style="122" customWidth="1"/>
    <col min="12825" max="12825" width="8.25" style="122" customWidth="1"/>
    <col min="12826" max="12826" width="6.875" style="122" customWidth="1"/>
    <col min="12827" max="12827" width="7.125" style="122" customWidth="1"/>
    <col min="12828" max="12828" width="8.875" style="122" customWidth="1"/>
    <col min="12829" max="12829" width="9.625" style="122" customWidth="1"/>
    <col min="12830" max="12830" width="2.625" style="122" customWidth="1"/>
    <col min="12831" max="12831" width="9.625" style="122" customWidth="1"/>
    <col min="12832" max="12832" width="2.625" style="122" customWidth="1"/>
    <col min="12833" max="12833" width="9.625" style="122" customWidth="1"/>
    <col min="12834" max="12834" width="2.625" style="122" customWidth="1"/>
    <col min="12835" max="13056" width="9.625" style="122"/>
    <col min="13057" max="13057" width="2.625" style="122" customWidth="1"/>
    <col min="13058" max="13058" width="5" style="122" customWidth="1"/>
    <col min="13059" max="13059" width="20.625" style="122" customWidth="1"/>
    <col min="13060" max="13060" width="2.625" style="122" customWidth="1"/>
    <col min="13061" max="13061" width="9.625" style="122" customWidth="1"/>
    <col min="13062" max="13062" width="2.625" style="122" customWidth="1"/>
    <col min="13063" max="13063" width="9.625" style="122" customWidth="1"/>
    <col min="13064" max="13064" width="2.625" style="122" customWidth="1"/>
    <col min="13065" max="13065" width="9.625" style="122" customWidth="1"/>
    <col min="13066" max="13066" width="2.625" style="122" customWidth="1"/>
    <col min="13067" max="13067" width="9.625" style="122" customWidth="1"/>
    <col min="13068" max="13068" width="2.625" style="122" customWidth="1"/>
    <col min="13069" max="13069" width="9.625" style="122" customWidth="1"/>
    <col min="13070" max="13070" width="2.625" style="122" customWidth="1"/>
    <col min="13071" max="13071" width="9.625" style="122" customWidth="1"/>
    <col min="13072" max="13072" width="2.625" style="122" customWidth="1"/>
    <col min="13073" max="13073" width="9.625" style="122" customWidth="1"/>
    <col min="13074" max="13074" width="2.625" style="122" customWidth="1"/>
    <col min="13075" max="13075" width="9.625" style="122" customWidth="1"/>
    <col min="13076" max="13076" width="3.5" style="122" customWidth="1"/>
    <col min="13077" max="13077" width="9.625" style="122" customWidth="1"/>
    <col min="13078" max="13078" width="2.875" style="122" customWidth="1"/>
    <col min="13079" max="13079" width="9.625" style="122" customWidth="1"/>
    <col min="13080" max="13080" width="3.875" style="122" customWidth="1"/>
    <col min="13081" max="13081" width="8.25" style="122" customWidth="1"/>
    <col min="13082" max="13082" width="6.875" style="122" customWidth="1"/>
    <col min="13083" max="13083" width="7.125" style="122" customWidth="1"/>
    <col min="13084" max="13084" width="8.875" style="122" customWidth="1"/>
    <col min="13085" max="13085" width="9.625" style="122" customWidth="1"/>
    <col min="13086" max="13086" width="2.625" style="122" customWidth="1"/>
    <col min="13087" max="13087" width="9.625" style="122" customWidth="1"/>
    <col min="13088" max="13088" width="2.625" style="122" customWidth="1"/>
    <col min="13089" max="13089" width="9.625" style="122" customWidth="1"/>
    <col min="13090" max="13090" width="2.625" style="122" customWidth="1"/>
    <col min="13091" max="13312" width="9.625" style="122"/>
    <col min="13313" max="13313" width="2.625" style="122" customWidth="1"/>
    <col min="13314" max="13314" width="5" style="122" customWidth="1"/>
    <col min="13315" max="13315" width="20.625" style="122" customWidth="1"/>
    <col min="13316" max="13316" width="2.625" style="122" customWidth="1"/>
    <col min="13317" max="13317" width="9.625" style="122" customWidth="1"/>
    <col min="13318" max="13318" width="2.625" style="122" customWidth="1"/>
    <col min="13319" max="13319" width="9.625" style="122" customWidth="1"/>
    <col min="13320" max="13320" width="2.625" style="122" customWidth="1"/>
    <col min="13321" max="13321" width="9.625" style="122" customWidth="1"/>
    <col min="13322" max="13322" width="2.625" style="122" customWidth="1"/>
    <col min="13323" max="13323" width="9.625" style="122" customWidth="1"/>
    <col min="13324" max="13324" width="2.625" style="122" customWidth="1"/>
    <col min="13325" max="13325" width="9.625" style="122" customWidth="1"/>
    <col min="13326" max="13326" width="2.625" style="122" customWidth="1"/>
    <col min="13327" max="13327" width="9.625" style="122" customWidth="1"/>
    <col min="13328" max="13328" width="2.625" style="122" customWidth="1"/>
    <col min="13329" max="13329" width="9.625" style="122" customWidth="1"/>
    <col min="13330" max="13330" width="2.625" style="122" customWidth="1"/>
    <col min="13331" max="13331" width="9.625" style="122" customWidth="1"/>
    <col min="13332" max="13332" width="3.5" style="122" customWidth="1"/>
    <col min="13333" max="13333" width="9.625" style="122" customWidth="1"/>
    <col min="13334" max="13334" width="2.875" style="122" customWidth="1"/>
    <col min="13335" max="13335" width="9.625" style="122" customWidth="1"/>
    <col min="13336" max="13336" width="3.875" style="122" customWidth="1"/>
    <col min="13337" max="13337" width="8.25" style="122" customWidth="1"/>
    <col min="13338" max="13338" width="6.875" style="122" customWidth="1"/>
    <col min="13339" max="13339" width="7.125" style="122" customWidth="1"/>
    <col min="13340" max="13340" width="8.875" style="122" customWidth="1"/>
    <col min="13341" max="13341" width="9.625" style="122" customWidth="1"/>
    <col min="13342" max="13342" width="2.625" style="122" customWidth="1"/>
    <col min="13343" max="13343" width="9.625" style="122" customWidth="1"/>
    <col min="13344" max="13344" width="2.625" style="122" customWidth="1"/>
    <col min="13345" max="13345" width="9.625" style="122" customWidth="1"/>
    <col min="13346" max="13346" width="2.625" style="122" customWidth="1"/>
    <col min="13347" max="13568" width="9.625" style="122"/>
    <col min="13569" max="13569" width="2.625" style="122" customWidth="1"/>
    <col min="13570" max="13570" width="5" style="122" customWidth="1"/>
    <col min="13571" max="13571" width="20.625" style="122" customWidth="1"/>
    <col min="13572" max="13572" width="2.625" style="122" customWidth="1"/>
    <col min="13573" max="13573" width="9.625" style="122" customWidth="1"/>
    <col min="13574" max="13574" width="2.625" style="122" customWidth="1"/>
    <col min="13575" max="13575" width="9.625" style="122" customWidth="1"/>
    <col min="13576" max="13576" width="2.625" style="122" customWidth="1"/>
    <col min="13577" max="13577" width="9.625" style="122" customWidth="1"/>
    <col min="13578" max="13578" width="2.625" style="122" customWidth="1"/>
    <col min="13579" max="13579" width="9.625" style="122" customWidth="1"/>
    <col min="13580" max="13580" width="2.625" style="122" customWidth="1"/>
    <col min="13581" max="13581" width="9.625" style="122" customWidth="1"/>
    <col min="13582" max="13582" width="2.625" style="122" customWidth="1"/>
    <col min="13583" max="13583" width="9.625" style="122" customWidth="1"/>
    <col min="13584" max="13584" width="2.625" style="122" customWidth="1"/>
    <col min="13585" max="13585" width="9.625" style="122" customWidth="1"/>
    <col min="13586" max="13586" width="2.625" style="122" customWidth="1"/>
    <col min="13587" max="13587" width="9.625" style="122" customWidth="1"/>
    <col min="13588" max="13588" width="3.5" style="122" customWidth="1"/>
    <col min="13589" max="13589" width="9.625" style="122" customWidth="1"/>
    <col min="13590" max="13590" width="2.875" style="122" customWidth="1"/>
    <col min="13591" max="13591" width="9.625" style="122" customWidth="1"/>
    <col min="13592" max="13592" width="3.875" style="122" customWidth="1"/>
    <col min="13593" max="13593" width="8.25" style="122" customWidth="1"/>
    <col min="13594" max="13594" width="6.875" style="122" customWidth="1"/>
    <col min="13595" max="13595" width="7.125" style="122" customWidth="1"/>
    <col min="13596" max="13596" width="8.875" style="122" customWidth="1"/>
    <col min="13597" max="13597" width="9.625" style="122" customWidth="1"/>
    <col min="13598" max="13598" width="2.625" style="122" customWidth="1"/>
    <col min="13599" max="13599" width="9.625" style="122" customWidth="1"/>
    <col min="13600" max="13600" width="2.625" style="122" customWidth="1"/>
    <col min="13601" max="13601" width="9.625" style="122" customWidth="1"/>
    <col min="13602" max="13602" width="2.625" style="122" customWidth="1"/>
    <col min="13603" max="13824" width="9.625" style="122"/>
    <col min="13825" max="13825" width="2.625" style="122" customWidth="1"/>
    <col min="13826" max="13826" width="5" style="122" customWidth="1"/>
    <col min="13827" max="13827" width="20.625" style="122" customWidth="1"/>
    <col min="13828" max="13828" width="2.625" style="122" customWidth="1"/>
    <col min="13829" max="13829" width="9.625" style="122" customWidth="1"/>
    <col min="13830" max="13830" width="2.625" style="122" customWidth="1"/>
    <col min="13831" max="13831" width="9.625" style="122" customWidth="1"/>
    <col min="13832" max="13832" width="2.625" style="122" customWidth="1"/>
    <col min="13833" max="13833" width="9.625" style="122" customWidth="1"/>
    <col min="13834" max="13834" width="2.625" style="122" customWidth="1"/>
    <col min="13835" max="13835" width="9.625" style="122" customWidth="1"/>
    <col min="13836" max="13836" width="2.625" style="122" customWidth="1"/>
    <col min="13837" max="13837" width="9.625" style="122" customWidth="1"/>
    <col min="13838" max="13838" width="2.625" style="122" customWidth="1"/>
    <col min="13839" max="13839" width="9.625" style="122" customWidth="1"/>
    <col min="13840" max="13840" width="2.625" style="122" customWidth="1"/>
    <col min="13841" max="13841" width="9.625" style="122" customWidth="1"/>
    <col min="13842" max="13842" width="2.625" style="122" customWidth="1"/>
    <col min="13843" max="13843" width="9.625" style="122" customWidth="1"/>
    <col min="13844" max="13844" width="3.5" style="122" customWidth="1"/>
    <col min="13845" max="13845" width="9.625" style="122" customWidth="1"/>
    <col min="13846" max="13846" width="2.875" style="122" customWidth="1"/>
    <col min="13847" max="13847" width="9.625" style="122" customWidth="1"/>
    <col min="13848" max="13848" width="3.875" style="122" customWidth="1"/>
    <col min="13849" max="13849" width="8.25" style="122" customWidth="1"/>
    <col min="13850" max="13850" width="6.875" style="122" customWidth="1"/>
    <col min="13851" max="13851" width="7.125" style="122" customWidth="1"/>
    <col min="13852" max="13852" width="8.875" style="122" customWidth="1"/>
    <col min="13853" max="13853" width="9.625" style="122" customWidth="1"/>
    <col min="13854" max="13854" width="2.625" style="122" customWidth="1"/>
    <col min="13855" max="13855" width="9.625" style="122" customWidth="1"/>
    <col min="13856" max="13856" width="2.625" style="122" customWidth="1"/>
    <col min="13857" max="13857" width="9.625" style="122" customWidth="1"/>
    <col min="13858" max="13858" width="2.625" style="122" customWidth="1"/>
    <col min="13859" max="14080" width="9.625" style="122"/>
    <col min="14081" max="14081" width="2.625" style="122" customWidth="1"/>
    <col min="14082" max="14082" width="5" style="122" customWidth="1"/>
    <col min="14083" max="14083" width="20.625" style="122" customWidth="1"/>
    <col min="14084" max="14084" width="2.625" style="122" customWidth="1"/>
    <col min="14085" max="14085" width="9.625" style="122" customWidth="1"/>
    <col min="14086" max="14086" width="2.625" style="122" customWidth="1"/>
    <col min="14087" max="14087" width="9.625" style="122" customWidth="1"/>
    <col min="14088" max="14088" width="2.625" style="122" customWidth="1"/>
    <col min="14089" max="14089" width="9.625" style="122" customWidth="1"/>
    <col min="14090" max="14090" width="2.625" style="122" customWidth="1"/>
    <col min="14091" max="14091" width="9.625" style="122" customWidth="1"/>
    <col min="14092" max="14092" width="2.625" style="122" customWidth="1"/>
    <col min="14093" max="14093" width="9.625" style="122" customWidth="1"/>
    <col min="14094" max="14094" width="2.625" style="122" customWidth="1"/>
    <col min="14095" max="14095" width="9.625" style="122" customWidth="1"/>
    <col min="14096" max="14096" width="2.625" style="122" customWidth="1"/>
    <col min="14097" max="14097" width="9.625" style="122" customWidth="1"/>
    <col min="14098" max="14098" width="2.625" style="122" customWidth="1"/>
    <col min="14099" max="14099" width="9.625" style="122" customWidth="1"/>
    <col min="14100" max="14100" width="3.5" style="122" customWidth="1"/>
    <col min="14101" max="14101" width="9.625" style="122" customWidth="1"/>
    <col min="14102" max="14102" width="2.875" style="122" customWidth="1"/>
    <col min="14103" max="14103" width="9.625" style="122" customWidth="1"/>
    <col min="14104" max="14104" width="3.875" style="122" customWidth="1"/>
    <col min="14105" max="14105" width="8.25" style="122" customWidth="1"/>
    <col min="14106" max="14106" width="6.875" style="122" customWidth="1"/>
    <col min="14107" max="14107" width="7.125" style="122" customWidth="1"/>
    <col min="14108" max="14108" width="8.875" style="122" customWidth="1"/>
    <col min="14109" max="14109" width="9.625" style="122" customWidth="1"/>
    <col min="14110" max="14110" width="2.625" style="122" customWidth="1"/>
    <col min="14111" max="14111" width="9.625" style="122" customWidth="1"/>
    <col min="14112" max="14112" width="2.625" style="122" customWidth="1"/>
    <col min="14113" max="14113" width="9.625" style="122" customWidth="1"/>
    <col min="14114" max="14114" width="2.625" style="122" customWidth="1"/>
    <col min="14115" max="14336" width="9.625" style="122"/>
    <col min="14337" max="14337" width="2.625" style="122" customWidth="1"/>
    <col min="14338" max="14338" width="5" style="122" customWidth="1"/>
    <col min="14339" max="14339" width="20.625" style="122" customWidth="1"/>
    <col min="14340" max="14340" width="2.625" style="122" customWidth="1"/>
    <col min="14341" max="14341" width="9.625" style="122" customWidth="1"/>
    <col min="14342" max="14342" width="2.625" style="122" customWidth="1"/>
    <col min="14343" max="14343" width="9.625" style="122" customWidth="1"/>
    <col min="14344" max="14344" width="2.625" style="122" customWidth="1"/>
    <col min="14345" max="14345" width="9.625" style="122" customWidth="1"/>
    <col min="14346" max="14346" width="2.625" style="122" customWidth="1"/>
    <col min="14347" max="14347" width="9.625" style="122" customWidth="1"/>
    <col min="14348" max="14348" width="2.625" style="122" customWidth="1"/>
    <col min="14349" max="14349" width="9.625" style="122" customWidth="1"/>
    <col min="14350" max="14350" width="2.625" style="122" customWidth="1"/>
    <col min="14351" max="14351" width="9.625" style="122" customWidth="1"/>
    <col min="14352" max="14352" width="2.625" style="122" customWidth="1"/>
    <col min="14353" max="14353" width="9.625" style="122" customWidth="1"/>
    <col min="14354" max="14354" width="2.625" style="122" customWidth="1"/>
    <col min="14355" max="14355" width="9.625" style="122" customWidth="1"/>
    <col min="14356" max="14356" width="3.5" style="122" customWidth="1"/>
    <col min="14357" max="14357" width="9.625" style="122" customWidth="1"/>
    <col min="14358" max="14358" width="2.875" style="122" customWidth="1"/>
    <col min="14359" max="14359" width="9.625" style="122" customWidth="1"/>
    <col min="14360" max="14360" width="3.875" style="122" customWidth="1"/>
    <col min="14361" max="14361" width="8.25" style="122" customWidth="1"/>
    <col min="14362" max="14362" width="6.875" style="122" customWidth="1"/>
    <col min="14363" max="14363" width="7.125" style="122" customWidth="1"/>
    <col min="14364" max="14364" width="8.875" style="122" customWidth="1"/>
    <col min="14365" max="14365" width="9.625" style="122" customWidth="1"/>
    <col min="14366" max="14366" width="2.625" style="122" customWidth="1"/>
    <col min="14367" max="14367" width="9.625" style="122" customWidth="1"/>
    <col min="14368" max="14368" width="2.625" style="122" customWidth="1"/>
    <col min="14369" max="14369" width="9.625" style="122" customWidth="1"/>
    <col min="14370" max="14370" width="2.625" style="122" customWidth="1"/>
    <col min="14371" max="14592" width="9.625" style="122"/>
    <col min="14593" max="14593" width="2.625" style="122" customWidth="1"/>
    <col min="14594" max="14594" width="5" style="122" customWidth="1"/>
    <col min="14595" max="14595" width="20.625" style="122" customWidth="1"/>
    <col min="14596" max="14596" width="2.625" style="122" customWidth="1"/>
    <col min="14597" max="14597" width="9.625" style="122" customWidth="1"/>
    <col min="14598" max="14598" width="2.625" style="122" customWidth="1"/>
    <col min="14599" max="14599" width="9.625" style="122" customWidth="1"/>
    <col min="14600" max="14600" width="2.625" style="122" customWidth="1"/>
    <col min="14601" max="14601" width="9.625" style="122" customWidth="1"/>
    <col min="14602" max="14602" width="2.625" style="122" customWidth="1"/>
    <col min="14603" max="14603" width="9.625" style="122" customWidth="1"/>
    <col min="14604" max="14604" width="2.625" style="122" customWidth="1"/>
    <col min="14605" max="14605" width="9.625" style="122" customWidth="1"/>
    <col min="14606" max="14606" width="2.625" style="122" customWidth="1"/>
    <col min="14607" max="14607" width="9.625" style="122" customWidth="1"/>
    <col min="14608" max="14608" width="2.625" style="122" customWidth="1"/>
    <col min="14609" max="14609" width="9.625" style="122" customWidth="1"/>
    <col min="14610" max="14610" width="2.625" style="122" customWidth="1"/>
    <col min="14611" max="14611" width="9.625" style="122" customWidth="1"/>
    <col min="14612" max="14612" width="3.5" style="122" customWidth="1"/>
    <col min="14613" max="14613" width="9.625" style="122" customWidth="1"/>
    <col min="14614" max="14614" width="2.875" style="122" customWidth="1"/>
    <col min="14615" max="14615" width="9.625" style="122" customWidth="1"/>
    <col min="14616" max="14616" width="3.875" style="122" customWidth="1"/>
    <col min="14617" max="14617" width="8.25" style="122" customWidth="1"/>
    <col min="14618" max="14618" width="6.875" style="122" customWidth="1"/>
    <col min="14619" max="14619" width="7.125" style="122" customWidth="1"/>
    <col min="14620" max="14620" width="8.875" style="122" customWidth="1"/>
    <col min="14621" max="14621" width="9.625" style="122" customWidth="1"/>
    <col min="14622" max="14622" width="2.625" style="122" customWidth="1"/>
    <col min="14623" max="14623" width="9.625" style="122" customWidth="1"/>
    <col min="14624" max="14624" width="2.625" style="122" customWidth="1"/>
    <col min="14625" max="14625" width="9.625" style="122" customWidth="1"/>
    <col min="14626" max="14626" width="2.625" style="122" customWidth="1"/>
    <col min="14627" max="14848" width="9.625" style="122"/>
    <col min="14849" max="14849" width="2.625" style="122" customWidth="1"/>
    <col min="14850" max="14850" width="5" style="122" customWidth="1"/>
    <col min="14851" max="14851" width="20.625" style="122" customWidth="1"/>
    <col min="14852" max="14852" width="2.625" style="122" customWidth="1"/>
    <col min="14853" max="14853" width="9.625" style="122" customWidth="1"/>
    <col min="14854" max="14854" width="2.625" style="122" customWidth="1"/>
    <col min="14855" max="14855" width="9.625" style="122" customWidth="1"/>
    <col min="14856" max="14856" width="2.625" style="122" customWidth="1"/>
    <col min="14857" max="14857" width="9.625" style="122" customWidth="1"/>
    <col min="14858" max="14858" width="2.625" style="122" customWidth="1"/>
    <col min="14859" max="14859" width="9.625" style="122" customWidth="1"/>
    <col min="14860" max="14860" width="2.625" style="122" customWidth="1"/>
    <col min="14861" max="14861" width="9.625" style="122" customWidth="1"/>
    <col min="14862" max="14862" width="2.625" style="122" customWidth="1"/>
    <col min="14863" max="14863" width="9.625" style="122" customWidth="1"/>
    <col min="14864" max="14864" width="2.625" style="122" customWidth="1"/>
    <col min="14865" max="14865" width="9.625" style="122" customWidth="1"/>
    <col min="14866" max="14866" width="2.625" style="122" customWidth="1"/>
    <col min="14867" max="14867" width="9.625" style="122" customWidth="1"/>
    <col min="14868" max="14868" width="3.5" style="122" customWidth="1"/>
    <col min="14869" max="14869" width="9.625" style="122" customWidth="1"/>
    <col min="14870" max="14870" width="2.875" style="122" customWidth="1"/>
    <col min="14871" max="14871" width="9.625" style="122" customWidth="1"/>
    <col min="14872" max="14872" width="3.875" style="122" customWidth="1"/>
    <col min="14873" max="14873" width="8.25" style="122" customWidth="1"/>
    <col min="14874" max="14874" width="6.875" style="122" customWidth="1"/>
    <col min="14875" max="14875" width="7.125" style="122" customWidth="1"/>
    <col min="14876" max="14876" width="8.875" style="122" customWidth="1"/>
    <col min="14877" max="14877" width="9.625" style="122" customWidth="1"/>
    <col min="14878" max="14878" width="2.625" style="122" customWidth="1"/>
    <col min="14879" max="14879" width="9.625" style="122" customWidth="1"/>
    <col min="14880" max="14880" width="2.625" style="122" customWidth="1"/>
    <col min="14881" max="14881" width="9.625" style="122" customWidth="1"/>
    <col min="14882" max="14882" width="2.625" style="122" customWidth="1"/>
    <col min="14883" max="15104" width="9.625" style="122"/>
    <col min="15105" max="15105" width="2.625" style="122" customWidth="1"/>
    <col min="15106" max="15106" width="5" style="122" customWidth="1"/>
    <col min="15107" max="15107" width="20.625" style="122" customWidth="1"/>
    <col min="15108" max="15108" width="2.625" style="122" customWidth="1"/>
    <col min="15109" max="15109" width="9.625" style="122" customWidth="1"/>
    <col min="15110" max="15110" width="2.625" style="122" customWidth="1"/>
    <col min="15111" max="15111" width="9.625" style="122" customWidth="1"/>
    <col min="15112" max="15112" width="2.625" style="122" customWidth="1"/>
    <col min="15113" max="15113" width="9.625" style="122" customWidth="1"/>
    <col min="15114" max="15114" width="2.625" style="122" customWidth="1"/>
    <col min="15115" max="15115" width="9.625" style="122" customWidth="1"/>
    <col min="15116" max="15116" width="2.625" style="122" customWidth="1"/>
    <col min="15117" max="15117" width="9.625" style="122" customWidth="1"/>
    <col min="15118" max="15118" width="2.625" style="122" customWidth="1"/>
    <col min="15119" max="15119" width="9.625" style="122" customWidth="1"/>
    <col min="15120" max="15120" width="2.625" style="122" customWidth="1"/>
    <col min="15121" max="15121" width="9.625" style="122" customWidth="1"/>
    <col min="15122" max="15122" width="2.625" style="122" customWidth="1"/>
    <col min="15123" max="15123" width="9.625" style="122" customWidth="1"/>
    <col min="15124" max="15124" width="3.5" style="122" customWidth="1"/>
    <col min="15125" max="15125" width="9.625" style="122" customWidth="1"/>
    <col min="15126" max="15126" width="2.875" style="122" customWidth="1"/>
    <col min="15127" max="15127" width="9.625" style="122" customWidth="1"/>
    <col min="15128" max="15128" width="3.875" style="122" customWidth="1"/>
    <col min="15129" max="15129" width="8.25" style="122" customWidth="1"/>
    <col min="15130" max="15130" width="6.875" style="122" customWidth="1"/>
    <col min="15131" max="15131" width="7.125" style="122" customWidth="1"/>
    <col min="15132" max="15132" width="8.875" style="122" customWidth="1"/>
    <col min="15133" max="15133" width="9.625" style="122" customWidth="1"/>
    <col min="15134" max="15134" width="2.625" style="122" customWidth="1"/>
    <col min="15135" max="15135" width="9.625" style="122" customWidth="1"/>
    <col min="15136" max="15136" width="2.625" style="122" customWidth="1"/>
    <col min="15137" max="15137" width="9.625" style="122" customWidth="1"/>
    <col min="15138" max="15138" width="2.625" style="122" customWidth="1"/>
    <col min="15139" max="15360" width="9.625" style="122"/>
    <col min="15361" max="15361" width="2.625" style="122" customWidth="1"/>
    <col min="15362" max="15362" width="5" style="122" customWidth="1"/>
    <col min="15363" max="15363" width="20.625" style="122" customWidth="1"/>
    <col min="15364" max="15364" width="2.625" style="122" customWidth="1"/>
    <col min="15365" max="15365" width="9.625" style="122" customWidth="1"/>
    <col min="15366" max="15366" width="2.625" style="122" customWidth="1"/>
    <col min="15367" max="15367" width="9.625" style="122" customWidth="1"/>
    <col min="15368" max="15368" width="2.625" style="122" customWidth="1"/>
    <col min="15369" max="15369" width="9.625" style="122" customWidth="1"/>
    <col min="15370" max="15370" width="2.625" style="122" customWidth="1"/>
    <col min="15371" max="15371" width="9.625" style="122" customWidth="1"/>
    <col min="15372" max="15372" width="2.625" style="122" customWidth="1"/>
    <col min="15373" max="15373" width="9.625" style="122" customWidth="1"/>
    <col min="15374" max="15374" width="2.625" style="122" customWidth="1"/>
    <col min="15375" max="15375" width="9.625" style="122" customWidth="1"/>
    <col min="15376" max="15376" width="2.625" style="122" customWidth="1"/>
    <col min="15377" max="15377" width="9.625" style="122" customWidth="1"/>
    <col min="15378" max="15378" width="2.625" style="122" customWidth="1"/>
    <col min="15379" max="15379" width="9.625" style="122" customWidth="1"/>
    <col min="15380" max="15380" width="3.5" style="122" customWidth="1"/>
    <col min="15381" max="15381" width="9.625" style="122" customWidth="1"/>
    <col min="15382" max="15382" width="2.875" style="122" customWidth="1"/>
    <col min="15383" max="15383" width="9.625" style="122" customWidth="1"/>
    <col min="15384" max="15384" width="3.875" style="122" customWidth="1"/>
    <col min="15385" max="15385" width="8.25" style="122" customWidth="1"/>
    <col min="15386" max="15386" width="6.875" style="122" customWidth="1"/>
    <col min="15387" max="15387" width="7.125" style="122" customWidth="1"/>
    <col min="15388" max="15388" width="8.875" style="122" customWidth="1"/>
    <col min="15389" max="15389" width="9.625" style="122" customWidth="1"/>
    <col min="15390" max="15390" width="2.625" style="122" customWidth="1"/>
    <col min="15391" max="15391" width="9.625" style="122" customWidth="1"/>
    <col min="15392" max="15392" width="2.625" style="122" customWidth="1"/>
    <col min="15393" max="15393" width="9.625" style="122" customWidth="1"/>
    <col min="15394" max="15394" width="2.625" style="122" customWidth="1"/>
    <col min="15395" max="15616" width="9.625" style="122"/>
    <col min="15617" max="15617" width="2.625" style="122" customWidth="1"/>
    <col min="15618" max="15618" width="5" style="122" customWidth="1"/>
    <col min="15619" max="15619" width="20.625" style="122" customWidth="1"/>
    <col min="15620" max="15620" width="2.625" style="122" customWidth="1"/>
    <col min="15621" max="15621" width="9.625" style="122" customWidth="1"/>
    <col min="15622" max="15622" width="2.625" style="122" customWidth="1"/>
    <col min="15623" max="15623" width="9.625" style="122" customWidth="1"/>
    <col min="15624" max="15624" width="2.625" style="122" customWidth="1"/>
    <col min="15625" max="15625" width="9.625" style="122" customWidth="1"/>
    <col min="15626" max="15626" width="2.625" style="122" customWidth="1"/>
    <col min="15627" max="15627" width="9.625" style="122" customWidth="1"/>
    <col min="15628" max="15628" width="2.625" style="122" customWidth="1"/>
    <col min="15629" max="15629" width="9.625" style="122" customWidth="1"/>
    <col min="15630" max="15630" width="2.625" style="122" customWidth="1"/>
    <col min="15631" max="15631" width="9.625" style="122" customWidth="1"/>
    <col min="15632" max="15632" width="2.625" style="122" customWidth="1"/>
    <col min="15633" max="15633" width="9.625" style="122" customWidth="1"/>
    <col min="15634" max="15634" width="2.625" style="122" customWidth="1"/>
    <col min="15635" max="15635" width="9.625" style="122" customWidth="1"/>
    <col min="15636" max="15636" width="3.5" style="122" customWidth="1"/>
    <col min="15637" max="15637" width="9.625" style="122" customWidth="1"/>
    <col min="15638" max="15638" width="2.875" style="122" customWidth="1"/>
    <col min="15639" max="15639" width="9.625" style="122" customWidth="1"/>
    <col min="15640" max="15640" width="3.875" style="122" customWidth="1"/>
    <col min="15641" max="15641" width="8.25" style="122" customWidth="1"/>
    <col min="15642" max="15642" width="6.875" style="122" customWidth="1"/>
    <col min="15643" max="15643" width="7.125" style="122" customWidth="1"/>
    <col min="15644" max="15644" width="8.875" style="122" customWidth="1"/>
    <col min="15645" max="15645" width="9.625" style="122" customWidth="1"/>
    <col min="15646" max="15646" width="2.625" style="122" customWidth="1"/>
    <col min="15647" max="15647" width="9.625" style="122" customWidth="1"/>
    <col min="15648" max="15648" width="2.625" style="122" customWidth="1"/>
    <col min="15649" max="15649" width="9.625" style="122" customWidth="1"/>
    <col min="15650" max="15650" width="2.625" style="122" customWidth="1"/>
    <col min="15651" max="15872" width="9.625" style="122"/>
    <col min="15873" max="15873" width="2.625" style="122" customWidth="1"/>
    <col min="15874" max="15874" width="5" style="122" customWidth="1"/>
    <col min="15875" max="15875" width="20.625" style="122" customWidth="1"/>
    <col min="15876" max="15876" width="2.625" style="122" customWidth="1"/>
    <col min="15877" max="15877" width="9.625" style="122" customWidth="1"/>
    <col min="15878" max="15878" width="2.625" style="122" customWidth="1"/>
    <col min="15879" max="15879" width="9.625" style="122" customWidth="1"/>
    <col min="15880" max="15880" width="2.625" style="122" customWidth="1"/>
    <col min="15881" max="15881" width="9.625" style="122" customWidth="1"/>
    <col min="15882" max="15882" width="2.625" style="122" customWidth="1"/>
    <col min="15883" max="15883" width="9.625" style="122" customWidth="1"/>
    <col min="15884" max="15884" width="2.625" style="122" customWidth="1"/>
    <col min="15885" max="15885" width="9.625" style="122" customWidth="1"/>
    <col min="15886" max="15886" width="2.625" style="122" customWidth="1"/>
    <col min="15887" max="15887" width="9.625" style="122" customWidth="1"/>
    <col min="15888" max="15888" width="2.625" style="122" customWidth="1"/>
    <col min="15889" max="15889" width="9.625" style="122" customWidth="1"/>
    <col min="15890" max="15890" width="2.625" style="122" customWidth="1"/>
    <col min="15891" max="15891" width="9.625" style="122" customWidth="1"/>
    <col min="15892" max="15892" width="3.5" style="122" customWidth="1"/>
    <col min="15893" max="15893" width="9.625" style="122" customWidth="1"/>
    <col min="15894" max="15894" width="2.875" style="122" customWidth="1"/>
    <col min="15895" max="15895" width="9.625" style="122" customWidth="1"/>
    <col min="15896" max="15896" width="3.875" style="122" customWidth="1"/>
    <col min="15897" max="15897" width="8.25" style="122" customWidth="1"/>
    <col min="15898" max="15898" width="6.875" style="122" customWidth="1"/>
    <col min="15899" max="15899" width="7.125" style="122" customWidth="1"/>
    <col min="15900" max="15900" width="8.875" style="122" customWidth="1"/>
    <col min="15901" max="15901" width="9.625" style="122" customWidth="1"/>
    <col min="15902" max="15902" width="2.625" style="122" customWidth="1"/>
    <col min="15903" max="15903" width="9.625" style="122" customWidth="1"/>
    <col min="15904" max="15904" width="2.625" style="122" customWidth="1"/>
    <col min="15905" max="15905" width="9.625" style="122" customWidth="1"/>
    <col min="15906" max="15906" width="2.625" style="122" customWidth="1"/>
    <col min="15907" max="16128" width="9.625" style="122"/>
    <col min="16129" max="16129" width="2.625" style="122" customWidth="1"/>
    <col min="16130" max="16130" width="5" style="122" customWidth="1"/>
    <col min="16131" max="16131" width="20.625" style="122" customWidth="1"/>
    <col min="16132" max="16132" width="2.625" style="122" customWidth="1"/>
    <col min="16133" max="16133" width="9.625" style="122" customWidth="1"/>
    <col min="16134" max="16134" width="2.625" style="122" customWidth="1"/>
    <col min="16135" max="16135" width="9.625" style="122" customWidth="1"/>
    <col min="16136" max="16136" width="2.625" style="122" customWidth="1"/>
    <col min="16137" max="16137" width="9.625" style="122" customWidth="1"/>
    <col min="16138" max="16138" width="2.625" style="122" customWidth="1"/>
    <col min="16139" max="16139" width="9.625" style="122" customWidth="1"/>
    <col min="16140" max="16140" width="2.625" style="122" customWidth="1"/>
    <col min="16141" max="16141" width="9.625" style="122" customWidth="1"/>
    <col min="16142" max="16142" width="2.625" style="122" customWidth="1"/>
    <col min="16143" max="16143" width="9.625" style="122" customWidth="1"/>
    <col min="16144" max="16144" width="2.625" style="122" customWidth="1"/>
    <col min="16145" max="16145" width="9.625" style="122" customWidth="1"/>
    <col min="16146" max="16146" width="2.625" style="122" customWidth="1"/>
    <col min="16147" max="16147" width="9.625" style="122" customWidth="1"/>
    <col min="16148" max="16148" width="3.5" style="122" customWidth="1"/>
    <col min="16149" max="16149" width="9.625" style="122" customWidth="1"/>
    <col min="16150" max="16150" width="2.875" style="122" customWidth="1"/>
    <col min="16151" max="16151" width="9.625" style="122" customWidth="1"/>
    <col min="16152" max="16152" width="3.875" style="122" customWidth="1"/>
    <col min="16153" max="16153" width="8.25" style="122" customWidth="1"/>
    <col min="16154" max="16154" width="6.875" style="122" customWidth="1"/>
    <col min="16155" max="16155" width="7.125" style="122" customWidth="1"/>
    <col min="16156" max="16156" width="8.875" style="122" customWidth="1"/>
    <col min="16157" max="16157" width="9.625" style="122" customWidth="1"/>
    <col min="16158" max="16158" width="2.625" style="122" customWidth="1"/>
    <col min="16159" max="16159" width="9.625" style="122" customWidth="1"/>
    <col min="16160" max="16160" width="2.625" style="122" customWidth="1"/>
    <col min="16161" max="16161" width="9.625" style="122" customWidth="1"/>
    <col min="16162" max="16162" width="2.625" style="122" customWidth="1"/>
    <col min="16163" max="16384" width="9.625" style="122"/>
  </cols>
  <sheetData>
    <row r="1" spans="1:39" ht="22.5" customHeight="1" x14ac:dyDescent="0.25">
      <c r="A1" s="312" t="s">
        <v>339</v>
      </c>
      <c r="B1" s="312"/>
      <c r="C1" s="312"/>
      <c r="D1" s="312"/>
      <c r="E1" s="312"/>
      <c r="F1" s="312"/>
    </row>
    <row r="2" spans="1:39" s="28" customFormat="1" ht="18" customHeight="1" x14ac:dyDescent="0.25">
      <c r="A2" s="314" t="s">
        <v>340</v>
      </c>
      <c r="B2" s="314"/>
      <c r="C2" s="314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F2" s="136" t="s">
        <v>341</v>
      </c>
      <c r="AG2" s="316">
        <f ca="1">TODAY()</f>
        <v>42810</v>
      </c>
      <c r="AH2" s="316"/>
      <c r="AI2" s="316"/>
    </row>
    <row r="3" spans="1:39" s="28" customFormat="1" ht="18" customHeight="1" x14ac:dyDescent="0.25">
      <c r="A3" s="314" t="s">
        <v>44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  <c r="X3" s="314"/>
      <c r="Y3" s="314"/>
      <c r="Z3" s="314"/>
      <c r="AA3" s="314"/>
      <c r="AB3" s="314"/>
      <c r="AC3" s="314"/>
      <c r="AD3" s="314"/>
      <c r="AE3" s="314"/>
      <c r="AF3" s="314"/>
    </row>
    <row r="4" spans="1:39" s="28" customFormat="1" ht="18" customHeight="1" x14ac:dyDescent="0.25">
      <c r="A4" s="29" t="s">
        <v>342</v>
      </c>
      <c r="B4" s="30"/>
      <c r="C4" s="30"/>
      <c r="D4" s="31" t="s">
        <v>124</v>
      </c>
      <c r="E4" s="30"/>
      <c r="F4" s="30"/>
      <c r="G4" s="30"/>
      <c r="H4" s="30"/>
      <c r="I4" s="32"/>
      <c r="J4" s="32"/>
      <c r="K4" s="33"/>
      <c r="L4" s="33"/>
      <c r="M4" s="30"/>
      <c r="N4" s="30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0"/>
      <c r="AD4" s="30"/>
      <c r="AE4" s="30"/>
      <c r="AF4" s="30"/>
      <c r="AG4" s="30"/>
      <c r="AH4" s="30"/>
    </row>
    <row r="5" spans="1:39" s="34" customFormat="1" ht="12" customHeight="1" x14ac:dyDescent="0.25">
      <c r="A5" s="26" t="s">
        <v>343</v>
      </c>
      <c r="D5" s="313">
        <v>42614</v>
      </c>
      <c r="E5" s="313"/>
      <c r="I5" s="35"/>
      <c r="J5" s="35"/>
      <c r="K5" s="137"/>
      <c r="L5" s="137"/>
      <c r="M5" s="36"/>
      <c r="N5" s="36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36"/>
      <c r="AD5" s="36"/>
      <c r="AG5" s="37"/>
    </row>
    <row r="6" spans="1:39" s="39" customFormat="1" ht="12" customHeight="1" x14ac:dyDescent="0.15">
      <c r="A6" s="38"/>
      <c r="C6" s="40"/>
      <c r="D6" s="41"/>
      <c r="E6" s="41"/>
      <c r="F6" s="41"/>
      <c r="G6" s="41"/>
      <c r="H6" s="41"/>
    </row>
    <row r="7" spans="1:39" s="39" customFormat="1" ht="12" customHeight="1" x14ac:dyDescent="0.25">
      <c r="A7" s="2"/>
      <c r="B7" s="42" t="s">
        <v>344</v>
      </c>
      <c r="C7" s="43" t="s">
        <v>345</v>
      </c>
      <c r="E7" s="25"/>
      <c r="F7" s="25"/>
      <c r="G7" s="41"/>
      <c r="H7" s="41"/>
    </row>
    <row r="8" spans="1:39" s="44" customFormat="1" ht="12" customHeight="1" x14ac:dyDescent="0.15">
      <c r="E8" s="317" t="s">
        <v>203</v>
      </c>
      <c r="F8" s="317"/>
      <c r="G8" s="317"/>
      <c r="H8" s="317"/>
      <c r="I8" s="317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6" t="s">
        <v>202</v>
      </c>
      <c r="AD8" s="46"/>
      <c r="AE8" s="46" t="s">
        <v>200</v>
      </c>
      <c r="AF8" s="46"/>
      <c r="AG8" s="47" t="s">
        <v>346</v>
      </c>
    </row>
    <row r="9" spans="1:39" s="44" customFormat="1" ht="12" customHeight="1" x14ac:dyDescent="0.15">
      <c r="E9" s="46" t="s">
        <v>347</v>
      </c>
      <c r="F9" s="48" t="s">
        <v>348</v>
      </c>
      <c r="G9" s="46" t="s">
        <v>349</v>
      </c>
      <c r="H9" s="48" t="s">
        <v>350</v>
      </c>
      <c r="I9" s="49" t="s">
        <v>351</v>
      </c>
      <c r="J9" s="49"/>
      <c r="K9" s="318" t="s">
        <v>387</v>
      </c>
      <c r="L9" s="318"/>
      <c r="M9" s="318"/>
      <c r="N9" s="45"/>
      <c r="O9" s="318" t="s">
        <v>352</v>
      </c>
      <c r="P9" s="318"/>
      <c r="Q9" s="318"/>
      <c r="R9" s="318"/>
      <c r="S9" s="318"/>
      <c r="T9" s="142"/>
      <c r="U9" s="319" t="s">
        <v>388</v>
      </c>
      <c r="V9" s="319"/>
      <c r="W9" s="319"/>
      <c r="X9" s="319"/>
      <c r="Y9" s="319"/>
      <c r="Z9" s="319"/>
      <c r="AA9" s="319"/>
      <c r="AB9" s="45"/>
      <c r="AC9" s="46"/>
      <c r="AD9" s="46"/>
      <c r="AE9" s="46"/>
      <c r="AF9" s="46"/>
      <c r="AG9" s="47" t="s">
        <v>353</v>
      </c>
    </row>
    <row r="10" spans="1:39" s="44" customFormat="1" ht="12" customHeight="1" x14ac:dyDescent="0.15">
      <c r="E10" s="46" t="s">
        <v>354</v>
      </c>
      <c r="F10" s="50"/>
      <c r="G10" s="46" t="s">
        <v>355</v>
      </c>
      <c r="H10" s="50"/>
      <c r="I10" s="49" t="s">
        <v>356</v>
      </c>
      <c r="J10" s="49"/>
      <c r="K10" s="51" t="s">
        <v>357</v>
      </c>
      <c r="L10" s="51"/>
      <c r="M10" s="51" t="s">
        <v>358</v>
      </c>
      <c r="N10" s="45"/>
      <c r="O10" s="321" t="s">
        <v>389</v>
      </c>
      <c r="P10" s="51"/>
      <c r="Q10" s="51" t="s">
        <v>390</v>
      </c>
      <c r="R10" s="51"/>
      <c r="S10" s="51" t="s">
        <v>391</v>
      </c>
      <c r="T10" s="51"/>
      <c r="U10" s="320"/>
      <c r="V10" s="320"/>
      <c r="W10" s="320"/>
      <c r="X10" s="320"/>
      <c r="Y10" s="320"/>
      <c r="Z10" s="320"/>
      <c r="AA10" s="320"/>
      <c r="AB10" s="142"/>
      <c r="AC10" s="46"/>
      <c r="AD10" s="46"/>
      <c r="AE10" s="46"/>
      <c r="AF10" s="46"/>
      <c r="AG10" s="47"/>
    </row>
    <row r="11" spans="1:39" s="44" customFormat="1" ht="12" customHeight="1" x14ac:dyDescent="0.15">
      <c r="E11" s="46"/>
      <c r="F11" s="50"/>
      <c r="G11" s="46"/>
      <c r="H11" s="50"/>
      <c r="I11" s="49"/>
      <c r="J11" s="49"/>
      <c r="K11" s="51"/>
      <c r="L11" s="51"/>
      <c r="M11" s="51"/>
      <c r="N11" s="45"/>
      <c r="O11" s="322"/>
      <c r="P11" s="51"/>
      <c r="Q11" s="51"/>
      <c r="R11" s="51"/>
      <c r="S11" s="51"/>
      <c r="T11" s="51"/>
      <c r="U11" s="323" t="s">
        <v>392</v>
      </c>
      <c r="V11" s="51"/>
      <c r="W11" s="323" t="s">
        <v>393</v>
      </c>
      <c r="X11" s="51"/>
      <c r="Y11" s="325" t="s">
        <v>394</v>
      </c>
      <c r="Z11" s="143"/>
      <c r="AA11" s="326" t="s">
        <v>395</v>
      </c>
      <c r="AB11" s="143"/>
      <c r="AC11" s="46"/>
      <c r="AD11" s="46"/>
      <c r="AE11" s="46"/>
      <c r="AF11" s="46"/>
      <c r="AG11" s="47"/>
    </row>
    <row r="12" spans="1:39" s="44" customFormat="1" ht="12" customHeight="1" x14ac:dyDescent="0.15">
      <c r="E12" s="46" t="s">
        <v>359</v>
      </c>
      <c r="F12" s="46"/>
      <c r="G12" s="46"/>
      <c r="H12" s="46"/>
      <c r="I12" s="52"/>
      <c r="J12" s="52"/>
      <c r="K12" s="53" t="s">
        <v>201</v>
      </c>
      <c r="L12" s="53"/>
      <c r="M12" s="51" t="s">
        <v>118</v>
      </c>
      <c r="N12" s="45"/>
      <c r="O12" s="53"/>
      <c r="P12" s="53"/>
      <c r="Q12" s="51"/>
      <c r="R12" s="53"/>
      <c r="S12" s="53"/>
      <c r="T12" s="53"/>
      <c r="U12" s="322"/>
      <c r="V12" s="53"/>
      <c r="W12" s="324"/>
      <c r="X12" s="53"/>
      <c r="Y12" s="325"/>
      <c r="Z12" s="143"/>
      <c r="AA12" s="325"/>
      <c r="AB12" s="143"/>
      <c r="AC12" s="46"/>
      <c r="AD12" s="46"/>
      <c r="AE12" s="46"/>
      <c r="AF12" s="46"/>
      <c r="AG12" s="54"/>
    </row>
    <row r="13" spans="1:39" s="44" customFormat="1" ht="12" customHeight="1" x14ac:dyDescent="0.15">
      <c r="B13" s="55" t="s">
        <v>136</v>
      </c>
      <c r="D13" s="56"/>
      <c r="E13" s="57" t="s">
        <v>135</v>
      </c>
      <c r="F13" s="58"/>
      <c r="G13" s="57" t="s">
        <v>126</v>
      </c>
      <c r="H13" s="58"/>
      <c r="I13" s="57" t="s">
        <v>104</v>
      </c>
      <c r="J13" s="57"/>
      <c r="K13" s="57" t="s">
        <v>108</v>
      </c>
      <c r="L13" s="58"/>
      <c r="M13" s="57" t="s">
        <v>109</v>
      </c>
      <c r="N13" s="58"/>
      <c r="O13" s="57" t="s">
        <v>105</v>
      </c>
      <c r="P13" s="58"/>
      <c r="Q13" s="57" t="s">
        <v>106</v>
      </c>
      <c r="R13" s="58"/>
      <c r="S13" s="57" t="s">
        <v>107</v>
      </c>
      <c r="T13" s="57"/>
      <c r="U13" s="57" t="s">
        <v>396</v>
      </c>
      <c r="V13" s="57"/>
      <c r="W13" s="57" t="s">
        <v>397</v>
      </c>
      <c r="X13" s="57"/>
      <c r="Y13" s="144" t="s">
        <v>398</v>
      </c>
      <c r="Z13" s="144"/>
      <c r="AA13" s="144" t="s">
        <v>399</v>
      </c>
      <c r="AB13" s="58"/>
      <c r="AC13" s="57" t="s">
        <v>110</v>
      </c>
      <c r="AD13" s="58"/>
      <c r="AE13" s="57" t="s">
        <v>111</v>
      </c>
      <c r="AF13" s="58"/>
      <c r="AG13" s="57" t="s">
        <v>112</v>
      </c>
      <c r="AH13" s="58"/>
      <c r="AI13" s="59"/>
      <c r="AJ13" s="59"/>
    </row>
    <row r="14" spans="1:39" s="60" customFormat="1" ht="12" customHeight="1" x14ac:dyDescent="0.15">
      <c r="D14" s="61"/>
      <c r="E14" s="62" t="s">
        <v>376</v>
      </c>
      <c r="F14" s="61"/>
      <c r="G14" s="121" t="s">
        <v>377</v>
      </c>
      <c r="H14" s="61"/>
      <c r="I14" s="62" t="s">
        <v>378</v>
      </c>
      <c r="J14" s="62"/>
      <c r="K14" s="62" t="s">
        <v>129</v>
      </c>
      <c r="L14" s="61"/>
      <c r="M14" s="62" t="s">
        <v>130</v>
      </c>
      <c r="N14" s="61"/>
      <c r="O14" s="62" t="s">
        <v>379</v>
      </c>
      <c r="P14" s="61"/>
      <c r="Q14" s="62" t="s">
        <v>127</v>
      </c>
      <c r="R14" s="61"/>
      <c r="S14" s="62" t="s">
        <v>128</v>
      </c>
      <c r="T14" s="62"/>
      <c r="U14" s="145" t="s">
        <v>400</v>
      </c>
      <c r="V14" s="62"/>
      <c r="W14" s="145" t="s">
        <v>401</v>
      </c>
      <c r="X14" s="62"/>
      <c r="Y14" s="145" t="s">
        <v>402</v>
      </c>
      <c r="Z14" s="146"/>
      <c r="AA14" s="145" t="s">
        <v>403</v>
      </c>
      <c r="AB14" s="61"/>
      <c r="AC14" s="62" t="s">
        <v>131</v>
      </c>
      <c r="AD14" s="61"/>
      <c r="AE14" s="62" t="s">
        <v>132</v>
      </c>
      <c r="AF14" s="61"/>
      <c r="AG14" s="62" t="s">
        <v>133</v>
      </c>
      <c r="AH14" s="61"/>
      <c r="AI14" s="63"/>
      <c r="AJ14" s="63"/>
      <c r="AK14" s="60" t="str">
        <f>LEFT(B17,2)</f>
        <v>AD</v>
      </c>
    </row>
    <row r="15" spans="1:39" s="44" customFormat="1" ht="12" customHeight="1" x14ac:dyDescent="0.15">
      <c r="B15" s="64"/>
      <c r="C15" s="65" t="s">
        <v>360</v>
      </c>
      <c r="D15" s="65"/>
      <c r="E15" s="53"/>
      <c r="F15" s="56"/>
      <c r="G15" s="53"/>
      <c r="H15" s="56"/>
      <c r="I15" s="66"/>
      <c r="J15" s="66"/>
      <c r="K15" s="53"/>
      <c r="L15" s="56"/>
      <c r="M15" s="53"/>
      <c r="N15" s="56"/>
      <c r="O15" s="53"/>
      <c r="P15" s="56"/>
      <c r="Q15" s="53"/>
      <c r="R15" s="56"/>
      <c r="S15" s="53"/>
      <c r="T15" s="53"/>
      <c r="U15" s="53"/>
      <c r="V15" s="53"/>
      <c r="W15" s="53"/>
      <c r="X15" s="53"/>
      <c r="Y15" s="56"/>
      <c r="Z15" s="56"/>
      <c r="AA15" s="56"/>
      <c r="AB15" s="56"/>
      <c r="AC15" s="53"/>
      <c r="AD15" s="56"/>
      <c r="AE15" s="53"/>
      <c r="AF15" s="56"/>
      <c r="AG15" s="53"/>
      <c r="AH15" s="56"/>
      <c r="AI15" s="67"/>
      <c r="AK15" s="67"/>
      <c r="AM15" s="67"/>
    </row>
    <row r="16" spans="1:39" s="44" customFormat="1" ht="12" customHeight="1" x14ac:dyDescent="0.15">
      <c r="B16" s="64"/>
      <c r="C16" s="65" t="s">
        <v>120</v>
      </c>
      <c r="D16" s="56"/>
      <c r="F16" s="68"/>
      <c r="G16" s="69"/>
      <c r="H16" s="68"/>
      <c r="I16" s="70"/>
      <c r="J16" s="70"/>
      <c r="K16" s="69"/>
      <c r="L16" s="68"/>
      <c r="M16" s="69"/>
      <c r="N16" s="68"/>
      <c r="O16" s="69"/>
      <c r="P16" s="68"/>
      <c r="Q16" s="69"/>
      <c r="R16" s="68"/>
      <c r="S16" s="69"/>
      <c r="T16" s="69"/>
      <c r="U16" s="69"/>
      <c r="V16" s="69"/>
      <c r="W16" s="69"/>
      <c r="X16" s="69"/>
      <c r="Y16" s="68"/>
      <c r="Z16" s="68"/>
      <c r="AA16" s="68"/>
      <c r="AB16" s="68"/>
      <c r="AC16" s="69"/>
      <c r="AD16" s="68"/>
      <c r="AE16" s="69"/>
      <c r="AF16" s="68"/>
      <c r="AG16" s="69"/>
      <c r="AH16" s="68"/>
      <c r="AI16" s="67"/>
      <c r="AK16" s="67"/>
      <c r="AM16" s="67"/>
    </row>
    <row r="17" spans="2:60" s="44" customFormat="1" ht="12" customHeight="1" x14ac:dyDescent="0.15">
      <c r="B17" s="65" t="s">
        <v>137</v>
      </c>
      <c r="C17" s="56" t="s">
        <v>204</v>
      </c>
      <c r="D17" s="56"/>
      <c r="E17" s="69">
        <v>3</v>
      </c>
      <c r="F17" s="69"/>
      <c r="G17" s="69">
        <v>-1</v>
      </c>
      <c r="H17" s="69"/>
      <c r="I17" s="69" t="e">
        <v>#VALUE!</v>
      </c>
      <c r="J17" s="69"/>
      <c r="K17" s="69">
        <v>1</v>
      </c>
      <c r="L17" s="69"/>
      <c r="M17" s="69" t="e">
        <v>#VALUE!</v>
      </c>
      <c r="N17" s="69"/>
      <c r="O17" s="69">
        <v>0</v>
      </c>
      <c r="P17" s="69"/>
      <c r="Q17" s="69" t="e">
        <v>#VALUE!</v>
      </c>
      <c r="R17" s="69"/>
      <c r="S17" s="69">
        <v>1</v>
      </c>
      <c r="T17" s="69"/>
      <c r="U17" s="69">
        <v>0</v>
      </c>
      <c r="V17" s="69"/>
      <c r="W17" s="69">
        <v>0</v>
      </c>
      <c r="X17" s="69"/>
      <c r="Y17" s="69">
        <v>1</v>
      </c>
      <c r="Z17" s="69"/>
      <c r="AA17" s="69">
        <v>0</v>
      </c>
      <c r="AB17" s="69"/>
      <c r="AC17" s="69">
        <v>0</v>
      </c>
      <c r="AD17" s="69"/>
      <c r="AE17" s="69">
        <v>0</v>
      </c>
      <c r="AF17" s="69"/>
      <c r="AG17" s="69">
        <v>0</v>
      </c>
      <c r="AH17" s="1"/>
      <c r="AI17" s="67"/>
      <c r="AK17" s="67"/>
      <c r="AM17" s="67"/>
    </row>
    <row r="18" spans="2:60" s="44" customFormat="1" ht="12" customHeight="1" x14ac:dyDescent="0.15">
      <c r="B18" s="65" t="s">
        <v>138</v>
      </c>
      <c r="C18" s="56" t="s">
        <v>210</v>
      </c>
      <c r="D18" s="56"/>
      <c r="E18" s="69">
        <v>6732</v>
      </c>
      <c r="F18" s="71"/>
      <c r="G18" s="69">
        <v>-386</v>
      </c>
      <c r="H18" s="69"/>
      <c r="I18" s="69" t="e">
        <v>#VALUE!</v>
      </c>
      <c r="J18" s="69"/>
      <c r="K18" s="69">
        <v>6345</v>
      </c>
      <c r="L18" s="69"/>
      <c r="M18" s="69" t="e">
        <v>#VALUE!</v>
      </c>
      <c r="N18" s="69"/>
      <c r="O18" s="69">
        <v>2318</v>
      </c>
      <c r="P18" s="69"/>
      <c r="Q18" s="69" t="e">
        <v>#VALUE!</v>
      </c>
      <c r="R18" s="69"/>
      <c r="S18" s="69">
        <v>1882</v>
      </c>
      <c r="T18" s="69"/>
      <c r="U18" s="69">
        <v>596</v>
      </c>
      <c r="V18" s="69"/>
      <c r="W18" s="69">
        <v>1234</v>
      </c>
      <c r="X18" s="69"/>
      <c r="Y18" s="69">
        <v>52</v>
      </c>
      <c r="Z18" s="69"/>
      <c r="AA18" s="69">
        <v>0</v>
      </c>
      <c r="AB18" s="69"/>
      <c r="AC18" s="69">
        <v>2946</v>
      </c>
      <c r="AD18" s="69"/>
      <c r="AE18" s="69">
        <v>3009</v>
      </c>
      <c r="AF18" s="69"/>
      <c r="AG18" s="69">
        <v>2027</v>
      </c>
      <c r="AH18" s="1"/>
      <c r="AI18" s="67"/>
      <c r="AK18" s="67"/>
      <c r="AM18" s="67"/>
    </row>
    <row r="19" spans="2:60" s="44" customFormat="1" ht="12" customHeight="1" x14ac:dyDescent="0.15">
      <c r="B19" s="65" t="s">
        <v>139</v>
      </c>
      <c r="C19" s="56" t="s">
        <v>4</v>
      </c>
      <c r="D19" s="56"/>
      <c r="E19" s="69">
        <v>9502</v>
      </c>
      <c r="F19" s="71"/>
      <c r="G19" s="69">
        <v>118</v>
      </c>
      <c r="H19" s="69"/>
      <c r="I19" s="69" t="e">
        <v>#VALUE!</v>
      </c>
      <c r="J19" s="69"/>
      <c r="K19" s="69">
        <v>9538</v>
      </c>
      <c r="L19" s="69"/>
      <c r="M19" s="69" t="e">
        <v>#VALUE!</v>
      </c>
      <c r="N19" s="69"/>
      <c r="O19" s="69">
        <v>2440</v>
      </c>
      <c r="P19" s="69"/>
      <c r="Q19" s="69" t="e">
        <v>#VALUE!</v>
      </c>
      <c r="R19" s="69"/>
      <c r="S19" s="69">
        <v>3158</v>
      </c>
      <c r="T19" s="69"/>
      <c r="U19" s="69">
        <v>277</v>
      </c>
      <c r="V19" s="69"/>
      <c r="W19" s="69">
        <v>2542</v>
      </c>
      <c r="X19" s="69"/>
      <c r="Y19" s="69">
        <v>339</v>
      </c>
      <c r="Z19" s="69"/>
      <c r="AA19" s="69">
        <v>0</v>
      </c>
      <c r="AB19" s="69"/>
      <c r="AC19" s="69">
        <v>22347</v>
      </c>
      <c r="AD19" s="69"/>
      <c r="AE19" s="69">
        <v>4908</v>
      </c>
      <c r="AF19" s="69"/>
      <c r="AG19" s="69">
        <v>6333</v>
      </c>
      <c r="AH19" s="1"/>
      <c r="AI19" s="67"/>
      <c r="AK19" s="67"/>
      <c r="AM19" s="67"/>
    </row>
    <row r="20" spans="2:60" s="44" customFormat="1" ht="12" customHeight="1" x14ac:dyDescent="0.15">
      <c r="B20" s="65" t="s">
        <v>185</v>
      </c>
      <c r="C20" s="56" t="s">
        <v>221</v>
      </c>
      <c r="D20" s="56"/>
      <c r="E20" s="69">
        <v>1122</v>
      </c>
      <c r="F20" s="71"/>
      <c r="G20" s="69">
        <v>-233</v>
      </c>
      <c r="H20" s="69"/>
      <c r="I20" s="69" t="e">
        <v>#VALUE!</v>
      </c>
      <c r="J20" s="69"/>
      <c r="K20" s="69">
        <v>864</v>
      </c>
      <c r="L20" s="69"/>
      <c r="M20" s="69" t="e">
        <v>#VALUE!</v>
      </c>
      <c r="N20" s="69"/>
      <c r="O20" s="69">
        <v>114</v>
      </c>
      <c r="P20" s="69"/>
      <c r="Q20" s="69" t="e">
        <v>#VALUE!</v>
      </c>
      <c r="R20" s="69"/>
      <c r="S20" s="69">
        <v>776</v>
      </c>
      <c r="T20" s="69"/>
      <c r="U20" s="69">
        <v>35</v>
      </c>
      <c r="V20" s="69"/>
      <c r="W20" s="69">
        <v>681</v>
      </c>
      <c r="X20" s="69"/>
      <c r="Y20" s="69">
        <v>60</v>
      </c>
      <c r="Z20" s="69"/>
      <c r="AA20" s="69">
        <v>0</v>
      </c>
      <c r="AB20" s="69"/>
      <c r="AC20" s="69">
        <v>242</v>
      </c>
      <c r="AD20" s="69"/>
      <c r="AE20" s="69">
        <v>57</v>
      </c>
      <c r="AF20" s="69"/>
      <c r="AG20" s="69">
        <v>144</v>
      </c>
      <c r="AH20" s="1"/>
      <c r="AI20" s="72"/>
      <c r="AJ20" s="73"/>
      <c r="AK20" s="74"/>
      <c r="AL20" s="75"/>
      <c r="AM20" s="75"/>
      <c r="AN20" s="75"/>
      <c r="AO20" s="75"/>
      <c r="AP20" s="75"/>
      <c r="AQ20" s="75"/>
      <c r="AR20" s="75"/>
      <c r="AS20" s="75"/>
      <c r="AT20" s="75"/>
      <c r="AU20" s="76"/>
      <c r="AV20" s="75"/>
      <c r="AW20" s="76"/>
      <c r="AX20" s="75"/>
      <c r="AY20" s="75"/>
      <c r="AZ20" s="75"/>
      <c r="BA20" s="45"/>
      <c r="BB20" s="75"/>
      <c r="BC20" s="45"/>
      <c r="BD20" s="45"/>
      <c r="BE20" s="45"/>
      <c r="BF20" s="75"/>
      <c r="BG20" s="45"/>
      <c r="BH20" s="77"/>
    </row>
    <row r="21" spans="2:60" s="44" customFormat="1" ht="12" customHeight="1" x14ac:dyDescent="0.15">
      <c r="B21" s="65" t="s">
        <v>140</v>
      </c>
      <c r="C21" s="56" t="s">
        <v>223</v>
      </c>
      <c r="D21" s="56"/>
      <c r="E21" s="69">
        <v>6629</v>
      </c>
      <c r="F21" s="71"/>
      <c r="G21" s="69">
        <v>2844</v>
      </c>
      <c r="H21" s="69"/>
      <c r="I21" s="69" t="e">
        <v>#VALUE!</v>
      </c>
      <c r="J21" s="69"/>
      <c r="K21" s="69">
        <v>9203</v>
      </c>
      <c r="L21" s="69"/>
      <c r="M21" s="69" t="e">
        <v>#VALUE!</v>
      </c>
      <c r="N21" s="69"/>
      <c r="O21" s="69">
        <v>3906</v>
      </c>
      <c r="P21" s="69"/>
      <c r="Q21" s="69" t="e">
        <v>#VALUE!</v>
      </c>
      <c r="R21" s="69"/>
      <c r="S21" s="69">
        <v>2703</v>
      </c>
      <c r="T21" s="69"/>
      <c r="U21" s="69">
        <v>596</v>
      </c>
      <c r="V21" s="69"/>
      <c r="W21" s="69">
        <v>2072</v>
      </c>
      <c r="X21" s="69"/>
      <c r="Y21" s="69">
        <v>35</v>
      </c>
      <c r="Z21" s="69"/>
      <c r="AA21" s="69">
        <v>0</v>
      </c>
      <c r="AB21" s="69"/>
      <c r="AC21" s="69">
        <v>3541</v>
      </c>
      <c r="AD21" s="69"/>
      <c r="AE21" s="69">
        <v>2677</v>
      </c>
      <c r="AF21" s="69"/>
      <c r="AG21" s="69">
        <v>2448</v>
      </c>
      <c r="AH21" s="1"/>
      <c r="AI21" s="67"/>
      <c r="AK21" s="67"/>
      <c r="AM21" s="67"/>
    </row>
    <row r="22" spans="2:60" s="44" customFormat="1" ht="12" customHeight="1" x14ac:dyDescent="0.15">
      <c r="B22" s="65" t="s">
        <v>187</v>
      </c>
      <c r="C22" s="56" t="s">
        <v>227</v>
      </c>
      <c r="D22" s="56"/>
      <c r="E22" s="69">
        <v>4</v>
      </c>
      <c r="F22" s="71"/>
      <c r="G22" s="69">
        <v>-1</v>
      </c>
      <c r="H22" s="69"/>
      <c r="I22" s="69" t="e">
        <v>#VALUE!</v>
      </c>
      <c r="J22" s="69"/>
      <c r="K22" s="69">
        <v>3</v>
      </c>
      <c r="L22" s="69"/>
      <c r="M22" s="69" t="e">
        <v>#VALUE!</v>
      </c>
      <c r="N22" s="69"/>
      <c r="O22" s="69">
        <v>1</v>
      </c>
      <c r="P22" s="69"/>
      <c r="Q22" s="69" t="e">
        <v>#VALUE!</v>
      </c>
      <c r="R22" s="69"/>
      <c r="S22" s="69">
        <v>1</v>
      </c>
      <c r="T22" s="69"/>
      <c r="U22" s="69">
        <v>0</v>
      </c>
      <c r="V22" s="69"/>
      <c r="W22" s="69">
        <v>1</v>
      </c>
      <c r="X22" s="69"/>
      <c r="Y22" s="69">
        <v>0</v>
      </c>
      <c r="Z22" s="69"/>
      <c r="AA22" s="69">
        <v>0</v>
      </c>
      <c r="AB22" s="69"/>
      <c r="AC22" s="69">
        <v>0</v>
      </c>
      <c r="AD22" s="69"/>
      <c r="AE22" s="69">
        <v>209</v>
      </c>
      <c r="AF22" s="69"/>
      <c r="AG22" s="69">
        <v>0</v>
      </c>
      <c r="AH22" s="1"/>
      <c r="AI22" s="72"/>
      <c r="AJ22" s="73"/>
      <c r="AK22" s="74"/>
      <c r="AL22" s="75"/>
      <c r="AM22" s="75"/>
      <c r="AN22" s="75"/>
      <c r="AO22" s="75"/>
      <c r="AP22" s="75"/>
      <c r="AQ22" s="75"/>
      <c r="AR22" s="75"/>
      <c r="AS22" s="75"/>
      <c r="AT22" s="75"/>
      <c r="AU22" s="76"/>
      <c r="AV22" s="75"/>
      <c r="AW22" s="76"/>
      <c r="AX22" s="75"/>
      <c r="AY22" s="75"/>
      <c r="AZ22" s="75"/>
      <c r="BA22" s="45"/>
      <c r="BB22" s="45"/>
      <c r="BC22" s="45"/>
      <c r="BD22" s="45"/>
      <c r="BE22" s="45"/>
      <c r="BF22" s="45"/>
      <c r="BG22" s="45"/>
      <c r="BH22" s="77"/>
    </row>
    <row r="23" spans="2:60" s="44" customFormat="1" ht="12" customHeight="1" x14ac:dyDescent="0.15">
      <c r="B23" s="65" t="s">
        <v>141</v>
      </c>
      <c r="C23" s="56" t="s">
        <v>230</v>
      </c>
      <c r="D23" s="56"/>
      <c r="E23" s="69">
        <v>9815</v>
      </c>
      <c r="F23" s="71"/>
      <c r="G23" s="69">
        <v>-578</v>
      </c>
      <c r="H23" s="69"/>
      <c r="I23" s="69" t="e">
        <v>#VALUE!</v>
      </c>
      <c r="J23" s="69"/>
      <c r="K23" s="69">
        <v>9109</v>
      </c>
      <c r="L23" s="69"/>
      <c r="M23" s="69" t="e">
        <v>#VALUE!</v>
      </c>
      <c r="N23" s="69"/>
      <c r="O23" s="69">
        <v>3217</v>
      </c>
      <c r="P23" s="69"/>
      <c r="Q23" s="69" t="e">
        <v>#VALUE!</v>
      </c>
      <c r="R23" s="69"/>
      <c r="S23" s="69">
        <v>1685</v>
      </c>
      <c r="T23" s="69"/>
      <c r="U23" s="69">
        <v>943</v>
      </c>
      <c r="V23" s="69"/>
      <c r="W23" s="69">
        <v>718</v>
      </c>
      <c r="X23" s="69"/>
      <c r="Y23" s="69">
        <v>23</v>
      </c>
      <c r="Z23" s="69"/>
      <c r="AA23" s="69">
        <v>0</v>
      </c>
      <c r="AB23" s="69"/>
      <c r="AC23" s="69">
        <v>4252</v>
      </c>
      <c r="AD23" s="69"/>
      <c r="AE23" s="69">
        <v>3544</v>
      </c>
      <c r="AF23" s="69"/>
      <c r="AG23" s="69">
        <v>2215</v>
      </c>
      <c r="AH23" s="1"/>
      <c r="AI23" s="67"/>
      <c r="AK23" s="67"/>
      <c r="AM23" s="67"/>
    </row>
    <row r="24" spans="2:60" s="44" customFormat="1" ht="12" customHeight="1" x14ac:dyDescent="0.15">
      <c r="B24" s="65" t="s">
        <v>142</v>
      </c>
      <c r="C24" s="56" t="s">
        <v>253</v>
      </c>
      <c r="D24" s="56"/>
      <c r="E24" s="69">
        <v>139734</v>
      </c>
      <c r="F24" s="71"/>
      <c r="G24" s="69">
        <v>3870</v>
      </c>
      <c r="H24" s="69"/>
      <c r="I24" s="69" t="e">
        <v>#VALUE!</v>
      </c>
      <c r="J24" s="69"/>
      <c r="K24" s="69">
        <v>81438</v>
      </c>
      <c r="L24" s="69"/>
      <c r="M24" s="69" t="e">
        <v>#VALUE!</v>
      </c>
      <c r="N24" s="69"/>
      <c r="O24" s="69">
        <v>41435</v>
      </c>
      <c r="P24" s="69"/>
      <c r="Q24" s="69" t="e">
        <v>#VALUE!</v>
      </c>
      <c r="R24" s="69"/>
      <c r="S24" s="69">
        <v>75423</v>
      </c>
      <c r="T24" s="69"/>
      <c r="U24" s="69">
        <v>16087</v>
      </c>
      <c r="V24" s="69"/>
      <c r="W24" s="69">
        <v>41834</v>
      </c>
      <c r="X24" s="69"/>
      <c r="Y24" s="69">
        <v>17503</v>
      </c>
      <c r="Z24" s="69"/>
      <c r="AA24" s="69">
        <v>0</v>
      </c>
      <c r="AB24" s="69"/>
      <c r="AC24" s="69">
        <v>63908</v>
      </c>
      <c r="AD24" s="69"/>
      <c r="AE24" s="69" t="e">
        <v>#VALUE!</v>
      </c>
      <c r="AF24" s="69"/>
      <c r="AG24" s="69">
        <v>44063</v>
      </c>
      <c r="AH24" s="1"/>
      <c r="AI24" s="67"/>
      <c r="AK24" s="67"/>
      <c r="AM24" s="67"/>
    </row>
    <row r="25" spans="2:60" s="44" customFormat="1" ht="12" customHeight="1" x14ac:dyDescent="0.15">
      <c r="B25" s="65" t="s">
        <v>143</v>
      </c>
      <c r="C25" s="56" t="s">
        <v>245</v>
      </c>
      <c r="D25" s="56"/>
      <c r="E25" s="69">
        <v>151339</v>
      </c>
      <c r="F25" s="71"/>
      <c r="G25" s="69">
        <v>15481</v>
      </c>
      <c r="H25" s="69"/>
      <c r="I25" s="69" t="e">
        <v>#VALUE!</v>
      </c>
      <c r="J25" s="69"/>
      <c r="K25" s="69">
        <v>103333</v>
      </c>
      <c r="L25" s="69"/>
      <c r="M25" s="69" t="e">
        <v>#VALUE!</v>
      </c>
      <c r="N25" s="69"/>
      <c r="O25" s="69">
        <v>42577</v>
      </c>
      <c r="P25" s="69"/>
      <c r="Q25" s="69" t="e">
        <v>#VALUE!</v>
      </c>
      <c r="R25" s="69"/>
      <c r="S25" s="69">
        <v>33923</v>
      </c>
      <c r="T25" s="69"/>
      <c r="U25" s="69">
        <v>11934</v>
      </c>
      <c r="V25" s="69"/>
      <c r="W25" s="69">
        <v>17362</v>
      </c>
      <c r="X25" s="69"/>
      <c r="Y25" s="69">
        <v>4627</v>
      </c>
      <c r="Z25" s="69"/>
      <c r="AA25" s="69">
        <v>0</v>
      </c>
      <c r="AB25" s="69"/>
      <c r="AC25" s="69">
        <v>101823</v>
      </c>
      <c r="AD25" s="69"/>
      <c r="AE25" s="69">
        <v>38343</v>
      </c>
      <c r="AF25" s="69"/>
      <c r="AG25" s="69">
        <v>39196</v>
      </c>
      <c r="AH25" s="1"/>
      <c r="AI25" s="67"/>
      <c r="AK25" s="67"/>
      <c r="AM25" s="67"/>
    </row>
    <row r="26" spans="2:60" s="44" customFormat="1" ht="12" customHeight="1" x14ac:dyDescent="0.15">
      <c r="B26" s="65" t="s">
        <v>144</v>
      </c>
      <c r="C26" s="56" t="s">
        <v>11</v>
      </c>
      <c r="D26" s="56"/>
      <c r="E26" s="69">
        <v>6179</v>
      </c>
      <c r="F26" s="71"/>
      <c r="G26" s="69">
        <v>-2481</v>
      </c>
      <c r="H26" s="69"/>
      <c r="I26" s="69" t="e">
        <v>#VALUE!</v>
      </c>
      <c r="J26" s="69"/>
      <c r="K26" s="69">
        <v>2211</v>
      </c>
      <c r="L26" s="69"/>
      <c r="M26" s="69" t="e">
        <v>#VALUE!</v>
      </c>
      <c r="N26" s="69"/>
      <c r="O26" s="69">
        <v>874</v>
      </c>
      <c r="P26" s="69"/>
      <c r="Q26" s="69" t="e">
        <v>#VALUE!</v>
      </c>
      <c r="R26" s="69"/>
      <c r="S26" s="69">
        <v>2423</v>
      </c>
      <c r="T26" s="69"/>
      <c r="U26" s="69">
        <v>6</v>
      </c>
      <c r="V26" s="69"/>
      <c r="W26" s="69">
        <v>1768</v>
      </c>
      <c r="X26" s="69"/>
      <c r="Y26" s="69">
        <v>648</v>
      </c>
      <c r="Z26" s="69"/>
      <c r="AA26" s="69">
        <v>0</v>
      </c>
      <c r="AB26" s="69"/>
      <c r="AC26" s="69">
        <v>1044</v>
      </c>
      <c r="AD26" s="69"/>
      <c r="AE26" s="69">
        <v>1454</v>
      </c>
      <c r="AF26" s="69"/>
      <c r="AG26" s="69">
        <v>268</v>
      </c>
      <c r="AH26" s="1"/>
      <c r="AI26" s="67"/>
      <c r="AK26" s="67"/>
      <c r="AM26" s="67"/>
    </row>
    <row r="27" spans="2:60" s="44" customFormat="1" ht="12" customHeight="1" x14ac:dyDescent="0.15">
      <c r="B27" s="65" t="s">
        <v>145</v>
      </c>
      <c r="C27" s="56" t="s">
        <v>20</v>
      </c>
      <c r="D27" s="56"/>
      <c r="E27" s="69">
        <v>4161</v>
      </c>
      <c r="F27" s="71"/>
      <c r="G27" s="69">
        <v>0</v>
      </c>
      <c r="H27" s="69"/>
      <c r="I27" s="69" t="e">
        <v>#VALUE!</v>
      </c>
      <c r="J27" s="69"/>
      <c r="K27" s="69">
        <v>4161</v>
      </c>
      <c r="L27" s="69"/>
      <c r="M27" s="69" t="e">
        <v>#VALUE!</v>
      </c>
      <c r="N27" s="69"/>
      <c r="O27" s="69">
        <v>2753</v>
      </c>
      <c r="P27" s="69"/>
      <c r="Q27" s="69" t="e">
        <v>#VALUE!</v>
      </c>
      <c r="R27" s="69"/>
      <c r="S27" s="69">
        <v>1356</v>
      </c>
      <c r="T27" s="69"/>
      <c r="U27" s="69">
        <v>1</v>
      </c>
      <c r="V27" s="69"/>
      <c r="W27" s="69">
        <v>1350</v>
      </c>
      <c r="X27" s="69"/>
      <c r="Y27" s="69">
        <v>5</v>
      </c>
      <c r="Z27" s="69"/>
      <c r="AA27" s="69">
        <v>0</v>
      </c>
      <c r="AB27" s="69"/>
      <c r="AC27" s="69">
        <v>5</v>
      </c>
      <c r="AD27" s="69"/>
      <c r="AE27" s="69">
        <v>346</v>
      </c>
      <c r="AF27" s="69"/>
      <c r="AG27" s="69">
        <v>32</v>
      </c>
      <c r="AH27" s="1"/>
      <c r="AI27" s="67"/>
      <c r="AK27" s="67"/>
      <c r="AM27" s="67"/>
    </row>
    <row r="28" spans="2:60" s="44" customFormat="1" ht="12" customHeight="1" x14ac:dyDescent="0.15">
      <c r="B28" s="65" t="s">
        <v>146</v>
      </c>
      <c r="C28" s="56" t="s">
        <v>250</v>
      </c>
      <c r="D28" s="56"/>
      <c r="E28" s="69">
        <v>88254</v>
      </c>
      <c r="F28" s="71"/>
      <c r="G28" s="69">
        <v>-168</v>
      </c>
      <c r="H28" s="69"/>
      <c r="I28" s="69" t="e">
        <v>#VALUE!</v>
      </c>
      <c r="J28" s="69"/>
      <c r="K28" s="69">
        <v>50849</v>
      </c>
      <c r="L28" s="69"/>
      <c r="M28" s="69" t="e">
        <v>#VALUE!</v>
      </c>
      <c r="N28" s="69"/>
      <c r="O28" s="69">
        <v>1562</v>
      </c>
      <c r="P28" s="69"/>
      <c r="Q28" s="69" t="e">
        <v>#VALUE!</v>
      </c>
      <c r="R28" s="69"/>
      <c r="S28" s="69">
        <v>78758</v>
      </c>
      <c r="T28" s="69"/>
      <c r="U28" s="69">
        <v>31421</v>
      </c>
      <c r="V28" s="69"/>
      <c r="W28" s="69">
        <v>18073</v>
      </c>
      <c r="X28" s="69"/>
      <c r="Y28" s="69">
        <v>29264</v>
      </c>
      <c r="Z28" s="69"/>
      <c r="AA28" s="69">
        <v>0</v>
      </c>
      <c r="AB28" s="69"/>
      <c r="AC28" s="69">
        <v>4566</v>
      </c>
      <c r="AD28" s="69"/>
      <c r="AE28" s="69">
        <v>3354</v>
      </c>
      <c r="AF28" s="69"/>
      <c r="AG28" s="69">
        <v>14976</v>
      </c>
      <c r="AH28" s="1"/>
      <c r="AI28" s="67"/>
      <c r="AK28" s="67"/>
      <c r="AM28" s="67"/>
    </row>
    <row r="29" spans="2:60" s="44" customFormat="1" ht="12" customHeight="1" x14ac:dyDescent="0.15">
      <c r="B29" s="65" t="s">
        <v>147</v>
      </c>
      <c r="C29" s="56" t="s">
        <v>257</v>
      </c>
      <c r="D29" s="56"/>
      <c r="E29" s="69">
        <v>22986</v>
      </c>
      <c r="F29" s="71"/>
      <c r="G29" s="69">
        <v>1047</v>
      </c>
      <c r="H29" s="69"/>
      <c r="I29" s="69" t="e">
        <v>#VALUE!</v>
      </c>
      <c r="J29" s="69"/>
      <c r="K29" s="69">
        <v>7888</v>
      </c>
      <c r="L29" s="69"/>
      <c r="M29" s="69" t="e">
        <v>#VALUE!</v>
      </c>
      <c r="N29" s="69"/>
      <c r="O29" s="69">
        <v>2503</v>
      </c>
      <c r="P29" s="69"/>
      <c r="Q29" s="69" t="e">
        <v>#VALUE!</v>
      </c>
      <c r="R29" s="69"/>
      <c r="S29" s="69">
        <v>20200</v>
      </c>
      <c r="T29" s="69"/>
      <c r="U29" s="69">
        <v>1798</v>
      </c>
      <c r="V29" s="69"/>
      <c r="W29" s="69">
        <v>3995</v>
      </c>
      <c r="X29" s="69"/>
      <c r="Y29" s="69">
        <v>14407</v>
      </c>
      <c r="Z29" s="69"/>
      <c r="AA29" s="69">
        <v>0</v>
      </c>
      <c r="AB29" s="69"/>
      <c r="AC29" s="69">
        <v>14506</v>
      </c>
      <c r="AD29" s="69"/>
      <c r="AE29" s="69">
        <v>42301</v>
      </c>
      <c r="AF29" s="69"/>
      <c r="AG29" s="69">
        <v>7965</v>
      </c>
      <c r="AH29" s="1"/>
      <c r="AI29" s="67"/>
      <c r="AK29" s="67"/>
      <c r="AM29" s="67"/>
    </row>
    <row r="30" spans="2:60" s="44" customFormat="1" ht="12" customHeight="1" x14ac:dyDescent="0.15">
      <c r="B30" s="65" t="s">
        <v>189</v>
      </c>
      <c r="C30" s="56" t="s">
        <v>236</v>
      </c>
      <c r="D30" s="56"/>
      <c r="E30" s="69">
        <v>57</v>
      </c>
      <c r="F30" s="71"/>
      <c r="G30" s="69">
        <v>-3</v>
      </c>
      <c r="H30" s="69"/>
      <c r="I30" s="69" t="e">
        <v>#VALUE!</v>
      </c>
      <c r="J30" s="69"/>
      <c r="K30" s="69">
        <v>55</v>
      </c>
      <c r="L30" s="69"/>
      <c r="M30" s="69" t="e">
        <v>#VALUE!</v>
      </c>
      <c r="N30" s="69"/>
      <c r="O30" s="69">
        <v>4</v>
      </c>
      <c r="P30" s="69"/>
      <c r="Q30" s="69" t="e">
        <v>#VALUE!</v>
      </c>
      <c r="R30" s="69"/>
      <c r="S30" s="69">
        <v>8</v>
      </c>
      <c r="T30" s="69"/>
      <c r="U30" s="69">
        <v>0</v>
      </c>
      <c r="V30" s="69"/>
      <c r="W30" s="69">
        <v>0</v>
      </c>
      <c r="X30" s="69"/>
      <c r="Y30" s="69">
        <v>8</v>
      </c>
      <c r="Z30" s="69"/>
      <c r="AA30" s="69">
        <v>0</v>
      </c>
      <c r="AB30" s="69"/>
      <c r="AC30" s="69">
        <v>27</v>
      </c>
      <c r="AD30" s="69"/>
      <c r="AE30" s="69">
        <v>761</v>
      </c>
      <c r="AF30" s="69"/>
      <c r="AG30" s="69">
        <v>4</v>
      </c>
      <c r="AH30" s="1"/>
      <c r="AI30" s="72"/>
      <c r="AJ30" s="73"/>
      <c r="AK30" s="74"/>
      <c r="AL30" s="75"/>
      <c r="AM30" s="74"/>
      <c r="AN30" s="75"/>
      <c r="AO30" s="74"/>
      <c r="AP30" s="75"/>
      <c r="AQ30" s="75"/>
      <c r="AR30" s="75"/>
      <c r="AS30" s="74"/>
      <c r="AT30" s="75"/>
      <c r="AU30" s="76"/>
      <c r="AV30" s="75"/>
      <c r="AW30" s="76"/>
      <c r="AX30" s="75"/>
      <c r="AY30" s="74"/>
      <c r="AZ30" s="75"/>
      <c r="BA30" s="45"/>
      <c r="BB30" s="75"/>
      <c r="BC30" s="45"/>
      <c r="BD30" s="45"/>
      <c r="BE30" s="45"/>
      <c r="BF30" s="75"/>
      <c r="BG30" s="45"/>
      <c r="BH30" s="77"/>
    </row>
    <row r="31" spans="2:60" s="44" customFormat="1" ht="12" customHeight="1" x14ac:dyDescent="0.15">
      <c r="B31" s="65" t="s">
        <v>148</v>
      </c>
      <c r="C31" s="56" t="s">
        <v>265</v>
      </c>
      <c r="D31" s="56"/>
      <c r="E31" s="69">
        <v>279</v>
      </c>
      <c r="F31" s="71"/>
      <c r="G31" s="69">
        <v>44</v>
      </c>
      <c r="H31" s="69"/>
      <c r="I31" s="69" t="e">
        <v>#VALUE!</v>
      </c>
      <c r="J31" s="69"/>
      <c r="K31" s="69">
        <v>323</v>
      </c>
      <c r="L31" s="69"/>
      <c r="M31" s="69" t="e">
        <v>#VALUE!</v>
      </c>
      <c r="N31" s="69"/>
      <c r="O31" s="69">
        <v>1</v>
      </c>
      <c r="P31" s="69"/>
      <c r="Q31" s="69" t="e">
        <v>#VALUE!</v>
      </c>
      <c r="R31" s="69"/>
      <c r="S31" s="69">
        <v>322</v>
      </c>
      <c r="T31" s="69"/>
      <c r="U31" s="69">
        <v>55</v>
      </c>
      <c r="V31" s="69"/>
      <c r="W31" s="69">
        <v>123</v>
      </c>
      <c r="X31" s="69"/>
      <c r="Y31" s="69">
        <v>144</v>
      </c>
      <c r="Z31" s="69"/>
      <c r="AA31" s="69">
        <v>0</v>
      </c>
      <c r="AB31" s="69"/>
      <c r="AC31" s="69">
        <v>36</v>
      </c>
      <c r="AD31" s="69"/>
      <c r="AE31" s="69">
        <v>42</v>
      </c>
      <c r="AF31" s="69"/>
      <c r="AG31" s="69">
        <v>611</v>
      </c>
      <c r="AH31" s="1"/>
      <c r="AI31" s="67"/>
      <c r="AK31" s="67"/>
      <c r="AM31" s="67"/>
    </row>
    <row r="32" spans="2:60" s="44" customFormat="1" ht="12" customHeight="1" x14ac:dyDescent="0.15">
      <c r="B32" s="65" t="s">
        <v>190</v>
      </c>
      <c r="C32" s="56" t="s">
        <v>234</v>
      </c>
      <c r="D32" s="56"/>
      <c r="E32" s="69">
        <v>166</v>
      </c>
      <c r="F32" s="71"/>
      <c r="G32" s="69">
        <v>-3</v>
      </c>
      <c r="H32" s="69"/>
      <c r="I32" s="69" t="e">
        <v>#VALUE!</v>
      </c>
      <c r="J32" s="69"/>
      <c r="K32" s="69">
        <v>164</v>
      </c>
      <c r="L32" s="69"/>
      <c r="M32" s="69" t="e">
        <v>#VALUE!</v>
      </c>
      <c r="N32" s="69"/>
      <c r="O32" s="69">
        <v>60</v>
      </c>
      <c r="P32" s="69"/>
      <c r="Q32" s="69" t="e">
        <v>#VALUE!</v>
      </c>
      <c r="R32" s="69"/>
      <c r="S32" s="69">
        <v>5</v>
      </c>
      <c r="T32" s="69"/>
      <c r="U32" s="69">
        <v>0</v>
      </c>
      <c r="V32" s="69"/>
      <c r="W32" s="69">
        <v>3</v>
      </c>
      <c r="X32" s="69"/>
      <c r="Y32" s="69">
        <v>3</v>
      </c>
      <c r="Z32" s="69"/>
      <c r="AA32" s="69">
        <v>0</v>
      </c>
      <c r="AB32" s="69"/>
      <c r="AC32" s="69">
        <v>1</v>
      </c>
      <c r="AD32" s="69"/>
      <c r="AE32" s="69">
        <v>789</v>
      </c>
      <c r="AF32" s="69"/>
      <c r="AG32" s="69">
        <v>0</v>
      </c>
      <c r="AH32" s="1"/>
      <c r="AI32" s="72"/>
      <c r="AJ32" s="73"/>
      <c r="AK32" s="74"/>
      <c r="AL32" s="75"/>
      <c r="AM32" s="74"/>
      <c r="AN32" s="75"/>
      <c r="AO32" s="74"/>
      <c r="AP32" s="75"/>
      <c r="AQ32" s="75"/>
      <c r="AR32" s="75"/>
      <c r="AS32" s="74"/>
      <c r="AT32" s="75"/>
      <c r="AU32" s="76"/>
      <c r="AV32" s="75"/>
      <c r="AW32" s="76"/>
      <c r="AX32" s="75"/>
      <c r="AY32" s="74"/>
      <c r="AZ32" s="75"/>
      <c r="BA32" s="45"/>
      <c r="BB32" s="75"/>
      <c r="BC32" s="45"/>
      <c r="BD32" s="45"/>
      <c r="BE32" s="45"/>
      <c r="BF32" s="75"/>
      <c r="BG32" s="45"/>
      <c r="BH32" s="77"/>
    </row>
    <row r="33" spans="2:60" s="44" customFormat="1" ht="12" customHeight="1" x14ac:dyDescent="0.15">
      <c r="B33" s="65" t="s">
        <v>149</v>
      </c>
      <c r="C33" s="56" t="s">
        <v>235</v>
      </c>
      <c r="D33" s="56"/>
      <c r="E33" s="69">
        <v>26732</v>
      </c>
      <c r="F33" s="71"/>
      <c r="G33" s="69">
        <v>-372</v>
      </c>
      <c r="H33" s="69"/>
      <c r="I33" s="69" t="e">
        <v>#VALUE!</v>
      </c>
      <c r="J33" s="69"/>
      <c r="K33" s="69">
        <v>24053</v>
      </c>
      <c r="L33" s="69"/>
      <c r="M33" s="69" t="e">
        <v>#VALUE!</v>
      </c>
      <c r="N33" s="69"/>
      <c r="O33" s="69">
        <v>3623</v>
      </c>
      <c r="P33" s="69"/>
      <c r="Q33" s="69" t="e">
        <v>#VALUE!</v>
      </c>
      <c r="R33" s="69"/>
      <c r="S33" s="69">
        <v>20561</v>
      </c>
      <c r="T33" s="69"/>
      <c r="U33" s="69">
        <v>11814</v>
      </c>
      <c r="V33" s="69"/>
      <c r="W33" s="69">
        <v>8564</v>
      </c>
      <c r="X33" s="69"/>
      <c r="Y33" s="69">
        <v>183</v>
      </c>
      <c r="Z33" s="69"/>
      <c r="AA33" s="69">
        <v>0</v>
      </c>
      <c r="AB33" s="69"/>
      <c r="AC33" s="69">
        <v>3693</v>
      </c>
      <c r="AD33" s="69"/>
      <c r="AE33" s="69">
        <v>5682</v>
      </c>
      <c r="AF33" s="69"/>
      <c r="AG33" s="69">
        <v>8091</v>
      </c>
      <c r="AH33" s="1"/>
    </row>
    <row r="34" spans="2:60" s="44" customFormat="1" ht="12" customHeight="1" x14ac:dyDescent="0.15">
      <c r="B34" s="65" t="s">
        <v>191</v>
      </c>
      <c r="C34" s="56" t="s">
        <v>241</v>
      </c>
      <c r="D34" s="56"/>
      <c r="E34" s="69">
        <v>5182</v>
      </c>
      <c r="F34" s="71"/>
      <c r="G34" s="69">
        <v>-86</v>
      </c>
      <c r="H34" s="69"/>
      <c r="I34" s="69" t="e">
        <v>#VALUE!</v>
      </c>
      <c r="J34" s="69"/>
      <c r="K34" s="69">
        <v>525</v>
      </c>
      <c r="L34" s="69"/>
      <c r="M34" s="69" t="e">
        <v>#VALUE!</v>
      </c>
      <c r="N34" s="69"/>
      <c r="O34" s="69">
        <v>197</v>
      </c>
      <c r="P34" s="69"/>
      <c r="Q34" s="69" t="e">
        <v>#VALUE!</v>
      </c>
      <c r="R34" s="69"/>
      <c r="S34" s="69">
        <v>4174</v>
      </c>
      <c r="T34" s="69"/>
      <c r="U34" s="69">
        <v>62</v>
      </c>
      <c r="V34" s="69"/>
      <c r="W34" s="69">
        <v>1891</v>
      </c>
      <c r="X34" s="69"/>
      <c r="Y34" s="69">
        <v>2220</v>
      </c>
      <c r="Z34" s="69"/>
      <c r="AA34" s="69">
        <v>0</v>
      </c>
      <c r="AB34" s="69"/>
      <c r="AC34" s="69">
        <v>29</v>
      </c>
      <c r="AD34" s="69"/>
      <c r="AE34" s="69">
        <v>174</v>
      </c>
      <c r="AF34" s="69"/>
      <c r="AG34" s="69">
        <v>690</v>
      </c>
      <c r="AH34" s="1"/>
      <c r="AI34" s="72"/>
      <c r="AJ34" s="73"/>
      <c r="AK34" s="74"/>
      <c r="AL34" s="75"/>
      <c r="AM34" s="74"/>
      <c r="AN34" s="75"/>
      <c r="AO34" s="74"/>
      <c r="AP34" s="75"/>
      <c r="AQ34" s="75"/>
      <c r="AR34" s="75"/>
      <c r="AS34" s="74"/>
      <c r="AT34" s="75"/>
      <c r="AU34" s="76"/>
      <c r="AV34" s="75"/>
      <c r="AW34" s="76"/>
      <c r="AX34" s="75"/>
      <c r="AY34" s="74"/>
      <c r="AZ34" s="75"/>
      <c r="BA34" s="45"/>
      <c r="BB34" s="75"/>
      <c r="BC34" s="45"/>
      <c r="BD34" s="45"/>
      <c r="BE34" s="45"/>
      <c r="BF34" s="75"/>
      <c r="BG34" s="45"/>
      <c r="BH34" s="77"/>
    </row>
    <row r="35" spans="2:60" s="44" customFormat="1" ht="12" customHeight="1" x14ac:dyDescent="0.15">
      <c r="B35" s="65" t="s">
        <v>150</v>
      </c>
      <c r="C35" s="56" t="s">
        <v>259</v>
      </c>
      <c r="D35" s="56"/>
      <c r="E35" s="69">
        <v>125628</v>
      </c>
      <c r="F35" s="71"/>
      <c r="G35" s="69">
        <v>-5083</v>
      </c>
      <c r="H35" s="69"/>
      <c r="I35" s="69" t="e">
        <v>#VALUE!</v>
      </c>
      <c r="J35" s="69"/>
      <c r="K35" s="69">
        <v>54015</v>
      </c>
      <c r="L35" s="69"/>
      <c r="M35" s="69" t="e">
        <v>#VALUE!</v>
      </c>
      <c r="N35" s="69"/>
      <c r="O35" s="69">
        <v>13335</v>
      </c>
      <c r="P35" s="69"/>
      <c r="Q35" s="69" t="e">
        <v>#VALUE!</v>
      </c>
      <c r="R35" s="69"/>
      <c r="S35" s="69">
        <v>38960</v>
      </c>
      <c r="T35" s="69"/>
      <c r="U35" s="69">
        <v>23725</v>
      </c>
      <c r="V35" s="69"/>
      <c r="W35" s="69">
        <v>14459</v>
      </c>
      <c r="X35" s="69"/>
      <c r="Y35" s="69">
        <v>777</v>
      </c>
      <c r="Z35" s="69"/>
      <c r="AA35" s="69">
        <v>0</v>
      </c>
      <c r="AB35" s="69"/>
      <c r="AC35" s="69">
        <v>39233</v>
      </c>
      <c r="AD35" s="69"/>
      <c r="AE35" s="69">
        <v>17104</v>
      </c>
      <c r="AF35" s="69"/>
      <c r="AG35" s="69">
        <v>14659</v>
      </c>
      <c r="AH35" s="1"/>
      <c r="AI35" s="67"/>
      <c r="AK35" s="67"/>
      <c r="AM35" s="67"/>
    </row>
    <row r="36" spans="2:60" s="44" customFormat="1" ht="12" customHeight="1" x14ac:dyDescent="0.15">
      <c r="B36" s="65" t="s">
        <v>151</v>
      </c>
      <c r="C36" s="56" t="s">
        <v>50</v>
      </c>
      <c r="D36" s="56"/>
      <c r="E36" s="69">
        <v>8998</v>
      </c>
      <c r="F36" s="71"/>
      <c r="G36" s="69">
        <v>-39</v>
      </c>
      <c r="H36" s="69"/>
      <c r="I36" s="69" t="e">
        <v>#VALUE!</v>
      </c>
      <c r="J36" s="69"/>
      <c r="K36" s="69">
        <v>8956</v>
      </c>
      <c r="L36" s="69"/>
      <c r="M36" s="69" t="e">
        <v>#VALUE!</v>
      </c>
      <c r="N36" s="69"/>
      <c r="O36" s="69">
        <v>2575</v>
      </c>
      <c r="P36" s="69"/>
      <c r="Q36" s="69" t="e">
        <v>#VALUE!</v>
      </c>
      <c r="R36" s="69"/>
      <c r="S36" s="69">
        <v>3519</v>
      </c>
      <c r="T36" s="69"/>
      <c r="U36" s="69">
        <v>759</v>
      </c>
      <c r="V36" s="69"/>
      <c r="W36" s="69">
        <v>2719</v>
      </c>
      <c r="X36" s="69"/>
      <c r="Y36" s="69">
        <v>42</v>
      </c>
      <c r="Z36" s="69"/>
      <c r="AA36" s="69">
        <v>0</v>
      </c>
      <c r="AB36" s="69"/>
      <c r="AC36" s="69">
        <v>2033</v>
      </c>
      <c r="AD36" s="69"/>
      <c r="AE36" s="69">
        <v>2965</v>
      </c>
      <c r="AF36" s="69"/>
      <c r="AG36" s="69">
        <v>2320</v>
      </c>
      <c r="AH36" s="1"/>
      <c r="AI36" s="67"/>
      <c r="AJ36" s="67"/>
      <c r="AK36" s="67"/>
      <c r="AM36" s="67"/>
    </row>
    <row r="37" spans="2:60" s="44" customFormat="1" ht="12" customHeight="1" x14ac:dyDescent="0.15">
      <c r="B37" s="65" t="s">
        <v>152</v>
      </c>
      <c r="C37" s="56" t="s">
        <v>33</v>
      </c>
      <c r="D37" s="56"/>
      <c r="E37" s="69">
        <v>4088</v>
      </c>
      <c r="F37" s="71"/>
      <c r="G37" s="69">
        <v>-251</v>
      </c>
      <c r="H37" s="69"/>
      <c r="I37" s="69" t="e">
        <v>#VALUE!</v>
      </c>
      <c r="J37" s="69"/>
      <c r="K37" s="69">
        <v>2590</v>
      </c>
      <c r="L37" s="69"/>
      <c r="M37" s="69" t="e">
        <v>#VALUE!</v>
      </c>
      <c r="N37" s="69"/>
      <c r="O37" s="69">
        <v>1374</v>
      </c>
      <c r="P37" s="69"/>
      <c r="Q37" s="69" t="e">
        <v>#VALUE!</v>
      </c>
      <c r="R37" s="69"/>
      <c r="S37" s="69">
        <v>1936</v>
      </c>
      <c r="T37" s="69"/>
      <c r="U37" s="69">
        <v>116</v>
      </c>
      <c r="V37" s="69"/>
      <c r="W37" s="69">
        <v>725</v>
      </c>
      <c r="X37" s="69"/>
      <c r="Y37" s="69">
        <v>1095</v>
      </c>
      <c r="Z37" s="69"/>
      <c r="AA37" s="69">
        <v>0</v>
      </c>
      <c r="AB37" s="69"/>
      <c r="AC37" s="69">
        <v>362</v>
      </c>
      <c r="AD37" s="69"/>
      <c r="AE37" s="69">
        <v>5154</v>
      </c>
      <c r="AF37" s="69"/>
      <c r="AG37" s="69">
        <v>651</v>
      </c>
      <c r="AH37" s="1"/>
      <c r="AI37" s="67"/>
      <c r="AJ37" s="67"/>
      <c r="AK37" s="67"/>
      <c r="AM37" s="67"/>
    </row>
    <row r="38" spans="2:60" s="44" customFormat="1" ht="12" customHeight="1" x14ac:dyDescent="0.15">
      <c r="B38" s="65" t="s">
        <v>196</v>
      </c>
      <c r="C38" s="56" t="s">
        <v>42</v>
      </c>
      <c r="D38" s="56"/>
      <c r="E38" s="69">
        <v>251</v>
      </c>
      <c r="F38" s="71"/>
      <c r="G38" s="69">
        <v>0</v>
      </c>
      <c r="H38" s="69"/>
      <c r="I38" s="69" t="e">
        <v>#VALUE!</v>
      </c>
      <c r="J38" s="69"/>
      <c r="K38" s="69">
        <v>251</v>
      </c>
      <c r="L38" s="69"/>
      <c r="M38" s="69" t="e">
        <v>#VALUE!</v>
      </c>
      <c r="N38" s="69"/>
      <c r="O38" s="69">
        <v>0</v>
      </c>
      <c r="P38" s="69"/>
      <c r="Q38" s="69" t="e">
        <v>#VALUE!</v>
      </c>
      <c r="R38" s="69"/>
      <c r="S38" s="69">
        <v>3</v>
      </c>
      <c r="T38" s="69"/>
      <c r="U38" s="69">
        <v>0</v>
      </c>
      <c r="V38" s="69"/>
      <c r="W38" s="69">
        <v>1</v>
      </c>
      <c r="X38" s="69"/>
      <c r="Y38" s="69">
        <v>1</v>
      </c>
      <c r="Z38" s="69"/>
      <c r="AA38" s="69">
        <v>0</v>
      </c>
      <c r="AB38" s="69"/>
      <c r="AC38" s="69">
        <v>1</v>
      </c>
      <c r="AD38" s="69"/>
      <c r="AE38" s="69" t="e">
        <v>#VALUE!</v>
      </c>
      <c r="AF38" s="69"/>
      <c r="AG38" s="69">
        <v>0</v>
      </c>
      <c r="AH38" s="1"/>
      <c r="AI38" s="72"/>
      <c r="AJ38" s="73"/>
      <c r="AK38" s="74"/>
      <c r="AL38" s="75"/>
      <c r="AM38" s="74"/>
      <c r="AN38" s="75"/>
      <c r="AO38" s="74"/>
      <c r="AP38" s="75"/>
      <c r="AQ38" s="75"/>
      <c r="AR38" s="75"/>
      <c r="AS38" s="74"/>
      <c r="AT38" s="75"/>
      <c r="AU38" s="76"/>
      <c r="AV38" s="75"/>
      <c r="AW38" s="76"/>
      <c r="AX38" s="75"/>
      <c r="AY38" s="74"/>
      <c r="AZ38" s="75"/>
      <c r="BA38" s="45"/>
      <c r="BB38" s="75"/>
      <c r="BC38" s="45"/>
      <c r="BD38" s="45"/>
      <c r="BE38" s="45"/>
      <c r="BF38" s="75"/>
      <c r="BG38" s="45"/>
      <c r="BH38" s="77"/>
    </row>
    <row r="39" spans="2:60" s="44" customFormat="1" ht="12" customHeight="1" x14ac:dyDescent="0.15">
      <c r="B39" s="65" t="s">
        <v>195</v>
      </c>
      <c r="C39" s="56" t="s">
        <v>43</v>
      </c>
      <c r="D39" s="56"/>
      <c r="E39" s="69">
        <v>260</v>
      </c>
      <c r="F39" s="71"/>
      <c r="G39" s="69">
        <v>0</v>
      </c>
      <c r="H39" s="69"/>
      <c r="I39" s="69" t="e">
        <v>#VALUE!</v>
      </c>
      <c r="J39" s="69"/>
      <c r="K39" s="69">
        <v>260</v>
      </c>
      <c r="L39" s="69"/>
      <c r="M39" s="69" t="e">
        <v>#VALUE!</v>
      </c>
      <c r="N39" s="69"/>
      <c r="O39" s="69">
        <v>0</v>
      </c>
      <c r="P39" s="69"/>
      <c r="Q39" s="69" t="e">
        <v>#VALUE!</v>
      </c>
      <c r="R39" s="69"/>
      <c r="S39" s="69">
        <v>135</v>
      </c>
      <c r="T39" s="69"/>
      <c r="U39" s="69">
        <v>17</v>
      </c>
      <c r="V39" s="69"/>
      <c r="W39" s="69">
        <v>113</v>
      </c>
      <c r="X39" s="69"/>
      <c r="Y39" s="69">
        <v>5</v>
      </c>
      <c r="Z39" s="69"/>
      <c r="AA39" s="69">
        <v>0</v>
      </c>
      <c r="AB39" s="69"/>
      <c r="AC39" s="69">
        <v>43</v>
      </c>
      <c r="AD39" s="69"/>
      <c r="AE39" s="69" t="e">
        <v>#VALUE!</v>
      </c>
      <c r="AF39" s="69"/>
      <c r="AG39" s="69">
        <v>1</v>
      </c>
      <c r="AH39" s="1"/>
      <c r="AI39" s="72"/>
      <c r="AJ39" s="73"/>
      <c r="AK39" s="74"/>
      <c r="AL39" s="75"/>
      <c r="AM39" s="74"/>
      <c r="AN39" s="75"/>
      <c r="AO39" s="74"/>
      <c r="AP39" s="75"/>
      <c r="AQ39" s="75"/>
      <c r="AR39" s="75"/>
      <c r="AS39" s="74"/>
      <c r="AT39" s="75"/>
      <c r="AU39" s="76"/>
      <c r="AV39" s="75"/>
      <c r="AW39" s="76"/>
      <c r="AX39" s="75"/>
      <c r="AY39" s="74"/>
      <c r="AZ39" s="75"/>
      <c r="BA39" s="45"/>
      <c r="BB39" s="75"/>
      <c r="BC39" s="45"/>
      <c r="BD39" s="45"/>
      <c r="BE39" s="45"/>
      <c r="BF39" s="75"/>
      <c r="BG39" s="45"/>
      <c r="BH39" s="77"/>
    </row>
    <row r="40" spans="2:60" s="44" customFormat="1" ht="12" customHeight="1" x14ac:dyDescent="0.15">
      <c r="B40" s="65" t="s">
        <v>153</v>
      </c>
      <c r="C40" s="56" t="s">
        <v>247</v>
      </c>
      <c r="D40" s="56"/>
      <c r="E40" s="69">
        <v>20492</v>
      </c>
      <c r="F40" s="71"/>
      <c r="G40" s="69">
        <v>277</v>
      </c>
      <c r="H40" s="69"/>
      <c r="I40" s="69" t="e">
        <v>#VALUE!</v>
      </c>
      <c r="J40" s="69"/>
      <c r="K40" s="69">
        <v>18459</v>
      </c>
      <c r="L40" s="69"/>
      <c r="M40" s="69" t="e">
        <v>#VALUE!</v>
      </c>
      <c r="N40" s="69"/>
      <c r="O40" s="69">
        <v>7719</v>
      </c>
      <c r="P40" s="69"/>
      <c r="Q40" s="69" t="e">
        <v>#VALUE!</v>
      </c>
      <c r="R40" s="69"/>
      <c r="S40" s="69">
        <v>12210</v>
      </c>
      <c r="T40" s="69"/>
      <c r="U40" s="69">
        <v>1208</v>
      </c>
      <c r="V40" s="69"/>
      <c r="W40" s="69">
        <v>10267</v>
      </c>
      <c r="X40" s="69"/>
      <c r="Y40" s="69">
        <v>735</v>
      </c>
      <c r="Z40" s="69"/>
      <c r="AA40" s="69">
        <v>0</v>
      </c>
      <c r="AB40" s="69"/>
      <c r="AC40" s="69">
        <v>15652</v>
      </c>
      <c r="AD40" s="69"/>
      <c r="AE40" s="69">
        <v>19379</v>
      </c>
      <c r="AF40" s="69"/>
      <c r="AG40" s="69">
        <v>6175</v>
      </c>
      <c r="AH40" s="1"/>
      <c r="AI40" s="67"/>
      <c r="AJ40" s="67"/>
      <c r="AK40" s="67"/>
      <c r="AM40" s="67"/>
    </row>
    <row r="41" spans="2:60" s="44" customFormat="1" ht="12" customHeight="1" x14ac:dyDescent="0.15">
      <c r="B41" s="65" t="s">
        <v>154</v>
      </c>
      <c r="C41" s="56" t="s">
        <v>41</v>
      </c>
      <c r="D41" s="56"/>
      <c r="E41" s="69">
        <v>13780</v>
      </c>
      <c r="F41" s="71"/>
      <c r="G41" s="69">
        <v>-1474</v>
      </c>
      <c r="H41" s="69"/>
      <c r="I41" s="69" t="e">
        <v>#VALUE!</v>
      </c>
      <c r="J41" s="69"/>
      <c r="K41" s="69">
        <v>11745</v>
      </c>
      <c r="L41" s="69"/>
      <c r="M41" s="69" t="e">
        <v>#VALUE!</v>
      </c>
      <c r="N41" s="69"/>
      <c r="O41" s="69">
        <v>4208</v>
      </c>
      <c r="P41" s="69"/>
      <c r="Q41" s="69" t="e">
        <v>#VALUE!</v>
      </c>
      <c r="R41" s="69"/>
      <c r="S41" s="69">
        <v>5169</v>
      </c>
      <c r="T41" s="69"/>
      <c r="U41" s="69">
        <v>3541</v>
      </c>
      <c r="V41" s="69"/>
      <c r="W41" s="69">
        <v>1575</v>
      </c>
      <c r="X41" s="69"/>
      <c r="Y41" s="69">
        <v>53</v>
      </c>
      <c r="Z41" s="69"/>
      <c r="AA41" s="69">
        <v>0</v>
      </c>
      <c r="AB41" s="69"/>
      <c r="AC41" s="69">
        <v>6151</v>
      </c>
      <c r="AD41" s="69"/>
      <c r="AE41" s="69" t="e">
        <v>#VALUE!</v>
      </c>
      <c r="AF41" s="69"/>
      <c r="AG41" s="69">
        <v>5100</v>
      </c>
      <c r="AH41" s="1"/>
      <c r="AI41" s="67"/>
      <c r="AJ41" s="67"/>
      <c r="AK41" s="67"/>
      <c r="AM41" s="67"/>
    </row>
    <row r="42" spans="2:60" s="44" customFormat="1" ht="12" customHeight="1" x14ac:dyDescent="0.15">
      <c r="B42" s="65" t="s">
        <v>155</v>
      </c>
      <c r="C42" s="56" t="s">
        <v>214</v>
      </c>
      <c r="D42" s="56"/>
      <c r="E42" s="69">
        <v>57932</v>
      </c>
      <c r="F42" s="71"/>
      <c r="G42" s="69">
        <v>2431</v>
      </c>
      <c r="H42" s="69"/>
      <c r="I42" s="69" t="e">
        <v>#VALUE!</v>
      </c>
      <c r="J42" s="69"/>
      <c r="K42" s="69">
        <v>18025</v>
      </c>
      <c r="L42" s="69"/>
      <c r="M42" s="69" t="e">
        <v>#VALUE!</v>
      </c>
      <c r="N42" s="69"/>
      <c r="O42" s="69">
        <v>5447</v>
      </c>
      <c r="P42" s="69"/>
      <c r="Q42" s="69" t="e">
        <v>#VALUE!</v>
      </c>
      <c r="R42" s="69"/>
      <c r="S42" s="69">
        <v>9221</v>
      </c>
      <c r="T42" s="69"/>
      <c r="U42" s="69">
        <v>1403</v>
      </c>
      <c r="V42" s="69"/>
      <c r="W42" s="69">
        <v>6467</v>
      </c>
      <c r="X42" s="69"/>
      <c r="Y42" s="69">
        <v>1351</v>
      </c>
      <c r="Z42" s="69"/>
      <c r="AA42" s="69">
        <v>0</v>
      </c>
      <c r="AB42" s="69"/>
      <c r="AC42" s="69">
        <v>20504</v>
      </c>
      <c r="AD42" s="69"/>
      <c r="AE42" s="69">
        <v>13578</v>
      </c>
      <c r="AF42" s="69"/>
      <c r="AG42" s="69">
        <v>11600</v>
      </c>
      <c r="AH42" s="1"/>
      <c r="AI42" s="67"/>
      <c r="AJ42" s="67"/>
      <c r="AK42" s="67"/>
      <c r="AM42" s="67"/>
    </row>
    <row r="43" spans="2:60" s="44" customFormat="1" ht="12" customHeight="1" x14ac:dyDescent="0.15">
      <c r="B43" s="65" t="s">
        <v>156</v>
      </c>
      <c r="C43" s="56" t="s">
        <v>66</v>
      </c>
      <c r="D43" s="56"/>
      <c r="E43" s="69">
        <v>0</v>
      </c>
      <c r="F43" s="71"/>
      <c r="G43" s="69">
        <v>0</v>
      </c>
      <c r="H43" s="69"/>
      <c r="I43" s="69" t="e">
        <v>#VALUE!</v>
      </c>
      <c r="J43" s="69"/>
      <c r="K43" s="69">
        <v>0</v>
      </c>
      <c r="L43" s="69"/>
      <c r="M43" s="69" t="e">
        <v>#VALUE!</v>
      </c>
      <c r="N43" s="69"/>
      <c r="O43" s="69">
        <v>0</v>
      </c>
      <c r="P43" s="69"/>
      <c r="Q43" s="69" t="e">
        <v>#VALUE!</v>
      </c>
      <c r="R43" s="69"/>
      <c r="S43" s="69">
        <v>0</v>
      </c>
      <c r="T43" s="69"/>
      <c r="U43" s="69">
        <v>0</v>
      </c>
      <c r="V43" s="69"/>
      <c r="W43" s="69">
        <v>0</v>
      </c>
      <c r="X43" s="69"/>
      <c r="Y43" s="69">
        <v>0</v>
      </c>
      <c r="Z43" s="69"/>
      <c r="AA43" s="69">
        <v>0</v>
      </c>
      <c r="AB43" s="69"/>
      <c r="AC43" s="69">
        <v>0</v>
      </c>
      <c r="AD43" s="69"/>
      <c r="AE43" s="69" t="e">
        <v>#VALUE!</v>
      </c>
      <c r="AF43" s="69"/>
      <c r="AG43" s="69">
        <v>0</v>
      </c>
      <c r="AH43" s="1"/>
      <c r="AI43" s="67"/>
      <c r="AJ43" s="67"/>
    </row>
    <row r="44" spans="2:60" s="44" customFormat="1" ht="12" customHeight="1" x14ac:dyDescent="0.15">
      <c r="B44" s="65" t="s">
        <v>361</v>
      </c>
      <c r="C44" s="56" t="s">
        <v>116</v>
      </c>
      <c r="D44" s="56"/>
      <c r="E44" s="69">
        <v>1</v>
      </c>
      <c r="F44" s="71"/>
      <c r="G44" s="69">
        <v>0</v>
      </c>
      <c r="H44" s="69"/>
      <c r="I44" s="69" t="e">
        <v>#VALUE!</v>
      </c>
      <c r="J44" s="69"/>
      <c r="K44" s="69">
        <v>1</v>
      </c>
      <c r="L44" s="69"/>
      <c r="M44" s="69" t="e">
        <v>#VALUE!</v>
      </c>
      <c r="N44" s="69"/>
      <c r="O44" s="69">
        <v>0</v>
      </c>
      <c r="P44" s="69"/>
      <c r="Q44" s="69" t="e">
        <v>#VALUE!</v>
      </c>
      <c r="R44" s="69"/>
      <c r="S44" s="69">
        <v>1</v>
      </c>
      <c r="T44" s="69"/>
      <c r="U44" s="69">
        <v>0</v>
      </c>
      <c r="V44" s="69"/>
      <c r="W44" s="69">
        <v>0</v>
      </c>
      <c r="X44" s="69"/>
      <c r="Y44" s="69">
        <v>1</v>
      </c>
      <c r="Z44" s="69"/>
      <c r="AA44" s="69">
        <v>0</v>
      </c>
      <c r="AB44" s="69"/>
      <c r="AC44" s="69">
        <v>0</v>
      </c>
      <c r="AD44" s="69"/>
      <c r="AE44" s="69" t="e">
        <v>#VALUE!</v>
      </c>
      <c r="AF44" s="69"/>
      <c r="AG44" s="69">
        <v>0</v>
      </c>
      <c r="AH44" s="1"/>
      <c r="AI44" s="67"/>
      <c r="AJ44" s="67"/>
    </row>
    <row r="45" spans="2:60" s="79" customFormat="1" ht="12" customHeight="1" x14ac:dyDescent="0.15">
      <c r="B45" s="65" t="s">
        <v>157</v>
      </c>
      <c r="C45" s="65" t="s">
        <v>115</v>
      </c>
      <c r="D45" s="65"/>
      <c r="E45" s="69">
        <v>710305</v>
      </c>
      <c r="F45" s="71"/>
      <c r="G45" s="69">
        <v>14954</v>
      </c>
      <c r="H45" s="69"/>
      <c r="I45" s="69" t="e">
        <v>#VALUE!</v>
      </c>
      <c r="J45" s="69"/>
      <c r="K45" s="69">
        <v>424365</v>
      </c>
      <c r="L45" s="69"/>
      <c r="M45" s="69" t="e">
        <v>#VALUE!</v>
      </c>
      <c r="N45" s="69"/>
      <c r="O45" s="69">
        <v>142244</v>
      </c>
      <c r="P45" s="69"/>
      <c r="Q45" s="69" t="e">
        <v>#VALUE!</v>
      </c>
      <c r="R45" s="69"/>
      <c r="S45" s="69">
        <v>318515</v>
      </c>
      <c r="T45" s="69"/>
      <c r="U45" s="69">
        <v>106395</v>
      </c>
      <c r="V45" s="69"/>
      <c r="W45" s="69">
        <v>138537</v>
      </c>
      <c r="X45" s="69"/>
      <c r="Y45" s="69">
        <v>73584</v>
      </c>
      <c r="Z45" s="69"/>
      <c r="AA45" s="69">
        <v>0</v>
      </c>
      <c r="AB45" s="69"/>
      <c r="AC45" s="69">
        <v>306947</v>
      </c>
      <c r="AD45" s="69"/>
      <c r="AE45" s="69" t="e">
        <v>#VALUE!</v>
      </c>
      <c r="AF45" s="69"/>
      <c r="AG45" s="69">
        <v>169568</v>
      </c>
      <c r="AH45" s="1"/>
      <c r="AI45" s="78"/>
      <c r="AJ45" s="78"/>
      <c r="AK45" s="78"/>
      <c r="AM45" s="78"/>
    </row>
    <row r="46" spans="2:60" s="44" customFormat="1" ht="12" customHeight="1" x14ac:dyDescent="0.15">
      <c r="B46" s="55"/>
      <c r="C46" s="56"/>
      <c r="D46" s="56"/>
      <c r="E46" s="69"/>
      <c r="F46" s="71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1"/>
      <c r="AI46" s="67"/>
      <c r="AJ46" s="67"/>
      <c r="AK46" s="67"/>
      <c r="AM46" s="67"/>
    </row>
    <row r="47" spans="2:60" s="44" customFormat="1" ht="12" customHeight="1" x14ac:dyDescent="0.15">
      <c r="B47" s="55"/>
      <c r="C47" s="65" t="s">
        <v>362</v>
      </c>
      <c r="D47" s="56"/>
      <c r="E47" s="69"/>
      <c r="F47" s="80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1"/>
      <c r="AI47" s="67"/>
      <c r="AJ47" s="67"/>
      <c r="AK47" s="67"/>
      <c r="AM47" s="67"/>
    </row>
    <row r="48" spans="2:60" s="44" customFormat="1" ht="12" customHeight="1" x14ac:dyDescent="0.15">
      <c r="B48" s="65" t="s">
        <v>158</v>
      </c>
      <c r="C48" s="56" t="s">
        <v>211</v>
      </c>
      <c r="D48" s="56"/>
      <c r="E48" s="69">
        <v>45860</v>
      </c>
      <c r="F48" s="71"/>
      <c r="G48" s="69">
        <v>908</v>
      </c>
      <c r="H48" s="69"/>
      <c r="I48" s="69" t="e">
        <v>#VALUE!</v>
      </c>
      <c r="J48" s="69"/>
      <c r="K48" s="69">
        <v>21200</v>
      </c>
      <c r="L48" s="69"/>
      <c r="M48" s="69" t="e">
        <v>#VALUE!</v>
      </c>
      <c r="N48" s="69"/>
      <c r="O48" s="69">
        <v>10824</v>
      </c>
      <c r="P48" s="69"/>
      <c r="Q48" s="69" t="e">
        <v>#VALUE!</v>
      </c>
      <c r="R48" s="69"/>
      <c r="S48" s="69">
        <v>28435</v>
      </c>
      <c r="T48" s="69"/>
      <c r="U48" s="69">
        <v>2583</v>
      </c>
      <c r="V48" s="69"/>
      <c r="W48" s="69">
        <v>13591</v>
      </c>
      <c r="X48" s="69"/>
      <c r="Y48" s="69">
        <v>12261</v>
      </c>
      <c r="Z48" s="69"/>
      <c r="AA48" s="69">
        <v>0</v>
      </c>
      <c r="AB48" s="69"/>
      <c r="AC48" s="69">
        <v>9244</v>
      </c>
      <c r="AD48" s="69"/>
      <c r="AE48" s="69">
        <v>13989</v>
      </c>
      <c r="AF48" s="69"/>
      <c r="AG48" s="69">
        <v>10003</v>
      </c>
      <c r="AH48" s="1"/>
      <c r="AI48" s="67"/>
      <c r="AJ48" s="67"/>
      <c r="AK48" s="67"/>
      <c r="AM48" s="67"/>
    </row>
    <row r="49" spans="2:39" s="44" customFormat="1" ht="12" customHeight="1" x14ac:dyDescent="0.15">
      <c r="B49" s="65" t="s">
        <v>159</v>
      </c>
      <c r="C49" s="56" t="s">
        <v>213</v>
      </c>
      <c r="D49" s="56"/>
      <c r="E49" s="69">
        <v>85256</v>
      </c>
      <c r="F49" s="71"/>
      <c r="G49" s="69">
        <v>3174</v>
      </c>
      <c r="H49" s="69"/>
      <c r="I49" s="69" t="e">
        <v>#VALUE!</v>
      </c>
      <c r="J49" s="69"/>
      <c r="K49" s="69">
        <v>27725</v>
      </c>
      <c r="L49" s="69"/>
      <c r="M49" s="69" t="e">
        <v>#VALUE!</v>
      </c>
      <c r="N49" s="69"/>
      <c r="O49" s="69">
        <v>11027</v>
      </c>
      <c r="P49" s="69"/>
      <c r="Q49" s="69" t="e">
        <v>#VALUE!</v>
      </c>
      <c r="R49" s="69"/>
      <c r="S49" s="69">
        <v>54331</v>
      </c>
      <c r="T49" s="69"/>
      <c r="U49" s="69">
        <v>12807</v>
      </c>
      <c r="V49" s="69"/>
      <c r="W49" s="69">
        <v>22593</v>
      </c>
      <c r="X49" s="69"/>
      <c r="Y49" s="69">
        <v>18932</v>
      </c>
      <c r="Z49" s="69"/>
      <c r="AA49" s="69">
        <v>0</v>
      </c>
      <c r="AB49" s="69"/>
      <c r="AC49" s="69">
        <v>14936</v>
      </c>
      <c r="AD49" s="69"/>
      <c r="AE49" s="69">
        <v>9211</v>
      </c>
      <c r="AF49" s="69"/>
      <c r="AG49" s="69">
        <v>14416</v>
      </c>
      <c r="AH49" s="1"/>
      <c r="AI49" s="67"/>
      <c r="AJ49" s="67"/>
      <c r="AK49" s="67"/>
      <c r="AM49" s="67"/>
    </row>
    <row r="50" spans="2:39" s="44" customFormat="1" ht="12" customHeight="1" x14ac:dyDescent="0.15">
      <c r="B50" s="65" t="s">
        <v>160</v>
      </c>
      <c r="C50" s="56" t="s">
        <v>262</v>
      </c>
      <c r="D50" s="56"/>
      <c r="E50" s="69">
        <v>136330</v>
      </c>
      <c r="F50" s="71"/>
      <c r="G50" s="69">
        <v>13188</v>
      </c>
      <c r="H50" s="69"/>
      <c r="I50" s="69" t="e">
        <v>#VALUE!</v>
      </c>
      <c r="J50" s="69"/>
      <c r="K50" s="69">
        <v>69589</v>
      </c>
      <c r="L50" s="69"/>
      <c r="M50" s="69" t="e">
        <v>#VALUE!</v>
      </c>
      <c r="N50" s="69"/>
      <c r="O50" s="69">
        <v>44870</v>
      </c>
      <c r="P50" s="69"/>
      <c r="Q50" s="69" t="e">
        <v>#VALUE!</v>
      </c>
      <c r="R50" s="69"/>
      <c r="S50" s="69">
        <v>26074</v>
      </c>
      <c r="T50" s="69"/>
      <c r="U50" s="69">
        <v>17483</v>
      </c>
      <c r="V50" s="69"/>
      <c r="W50" s="69">
        <v>7567</v>
      </c>
      <c r="X50" s="69"/>
      <c r="Y50" s="69">
        <v>1024</v>
      </c>
      <c r="Z50" s="69"/>
      <c r="AA50" s="69">
        <v>0</v>
      </c>
      <c r="AB50" s="69"/>
      <c r="AC50" s="69">
        <v>26478</v>
      </c>
      <c r="AD50" s="69"/>
      <c r="AE50" s="69">
        <v>20036</v>
      </c>
      <c r="AF50" s="69"/>
      <c r="AG50" s="69">
        <v>2766</v>
      </c>
      <c r="AH50" s="1"/>
      <c r="AI50" s="67"/>
      <c r="AJ50" s="67"/>
      <c r="AK50" s="67"/>
      <c r="AM50" s="67"/>
    </row>
    <row r="51" spans="2:39" s="44" customFormat="1" ht="12" customHeight="1" x14ac:dyDescent="0.15">
      <c r="B51" s="65" t="s">
        <v>161</v>
      </c>
      <c r="C51" s="56" t="s">
        <v>26</v>
      </c>
      <c r="D51" s="56"/>
      <c r="E51" s="69">
        <v>4113</v>
      </c>
      <c r="F51" s="71"/>
      <c r="G51" s="69">
        <v>-13</v>
      </c>
      <c r="H51" s="69"/>
      <c r="I51" s="69" t="e">
        <v>#VALUE!</v>
      </c>
      <c r="J51" s="69"/>
      <c r="K51" s="69">
        <v>1363</v>
      </c>
      <c r="L51" s="69"/>
      <c r="M51" s="69" t="e">
        <v>#VALUE!</v>
      </c>
      <c r="N51" s="69"/>
      <c r="O51" s="69">
        <v>494</v>
      </c>
      <c r="P51" s="69"/>
      <c r="Q51" s="69" t="e">
        <v>#VALUE!</v>
      </c>
      <c r="R51" s="69"/>
      <c r="S51" s="69">
        <v>2978</v>
      </c>
      <c r="T51" s="69"/>
      <c r="U51" s="69">
        <v>608</v>
      </c>
      <c r="V51" s="69"/>
      <c r="W51" s="69">
        <v>1491</v>
      </c>
      <c r="X51" s="69"/>
      <c r="Y51" s="69">
        <v>878</v>
      </c>
      <c r="Z51" s="69"/>
      <c r="AA51" s="69">
        <v>0</v>
      </c>
      <c r="AB51" s="69"/>
      <c r="AC51" s="69">
        <v>462</v>
      </c>
      <c r="AD51" s="69"/>
      <c r="AE51" s="69">
        <v>342</v>
      </c>
      <c r="AF51" s="69"/>
      <c r="AG51" s="69">
        <v>874</v>
      </c>
      <c r="AH51" s="1"/>
      <c r="AI51" s="67"/>
      <c r="AJ51" s="67"/>
      <c r="AK51" s="67"/>
      <c r="AM51" s="67"/>
    </row>
    <row r="52" spans="2:39" s="44" customFormat="1" ht="12" customHeight="1" x14ac:dyDescent="0.15">
      <c r="B52" s="65" t="s">
        <v>162</v>
      </c>
      <c r="C52" s="56" t="s">
        <v>63</v>
      </c>
      <c r="D52" s="56"/>
      <c r="E52" s="69">
        <v>720367</v>
      </c>
      <c r="F52" s="71"/>
      <c r="G52" s="69">
        <v>-8232</v>
      </c>
      <c r="H52" s="69"/>
      <c r="I52" s="69" t="e">
        <v>#VALUE!</v>
      </c>
      <c r="J52" s="69"/>
      <c r="K52" s="69">
        <v>252103</v>
      </c>
      <c r="L52" s="69"/>
      <c r="M52" s="69" t="e">
        <v>#VALUE!</v>
      </c>
      <c r="N52" s="69"/>
      <c r="O52" s="69">
        <v>62436</v>
      </c>
      <c r="P52" s="69"/>
      <c r="Q52" s="69" t="e">
        <v>#VALUE!</v>
      </c>
      <c r="R52" s="69"/>
      <c r="S52" s="69">
        <v>433836</v>
      </c>
      <c r="T52" s="69"/>
      <c r="U52" s="69">
        <v>288073</v>
      </c>
      <c r="V52" s="69"/>
      <c r="W52" s="69">
        <v>88829</v>
      </c>
      <c r="X52" s="69"/>
      <c r="Y52" s="69">
        <v>56934</v>
      </c>
      <c r="Z52" s="69"/>
      <c r="AA52" s="69">
        <v>0</v>
      </c>
      <c r="AB52" s="69"/>
      <c r="AC52" s="69">
        <v>252887</v>
      </c>
      <c r="AD52" s="69"/>
      <c r="AE52" s="69" t="e">
        <v>#VALUE!</v>
      </c>
      <c r="AF52" s="69"/>
      <c r="AG52" s="69">
        <v>219235</v>
      </c>
      <c r="AH52" s="1"/>
      <c r="AI52" s="67"/>
      <c r="AJ52" s="67"/>
      <c r="AK52" s="67"/>
      <c r="AM52" s="67"/>
    </row>
    <row r="53" spans="2:39" s="44" customFormat="1" ht="12" customHeight="1" x14ac:dyDescent="0.15">
      <c r="B53" s="65"/>
      <c r="C53" s="56"/>
      <c r="D53" s="56"/>
      <c r="E53" s="69"/>
      <c r="F53" s="71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1"/>
      <c r="AI53" s="67"/>
      <c r="AJ53" s="67"/>
      <c r="AK53" s="67"/>
      <c r="AM53" s="67"/>
    </row>
    <row r="54" spans="2:39" s="79" customFormat="1" ht="12" customHeight="1" x14ac:dyDescent="0.15">
      <c r="B54" s="65" t="s">
        <v>163</v>
      </c>
      <c r="C54" s="65" t="s">
        <v>363</v>
      </c>
      <c r="D54" s="65"/>
      <c r="E54" s="69">
        <v>1702230</v>
      </c>
      <c r="F54" s="71"/>
      <c r="G54" s="69">
        <v>23979</v>
      </c>
      <c r="H54" s="69"/>
      <c r="I54" s="69" t="e">
        <v>#VALUE!</v>
      </c>
      <c r="J54" s="69"/>
      <c r="K54" s="69">
        <v>796346</v>
      </c>
      <c r="L54" s="69"/>
      <c r="M54" s="69" t="e">
        <v>#VALUE!</v>
      </c>
      <c r="N54" s="69"/>
      <c r="O54" s="69">
        <v>271894</v>
      </c>
      <c r="P54" s="69"/>
      <c r="Q54" s="69" t="e">
        <v>#VALUE!</v>
      </c>
      <c r="R54" s="69"/>
      <c r="S54" s="69">
        <v>864168</v>
      </c>
      <c r="T54" s="69"/>
      <c r="U54" s="69">
        <v>427948</v>
      </c>
      <c r="V54" s="69"/>
      <c r="W54" s="69">
        <v>272608</v>
      </c>
      <c r="X54" s="69"/>
      <c r="Y54" s="69">
        <v>163613</v>
      </c>
      <c r="Z54" s="69"/>
      <c r="AA54" s="69">
        <v>0</v>
      </c>
      <c r="AB54" s="69"/>
      <c r="AC54" s="69">
        <v>610955</v>
      </c>
      <c r="AD54" s="69"/>
      <c r="AE54" s="69" t="e">
        <v>#VALUE!</v>
      </c>
      <c r="AF54" s="69"/>
      <c r="AG54" s="69">
        <v>416862</v>
      </c>
      <c r="AH54" s="1"/>
      <c r="AI54" s="78"/>
      <c r="AJ54" s="78"/>
      <c r="AK54" s="78"/>
      <c r="AM54" s="78"/>
    </row>
    <row r="55" spans="2:39" s="44" customFormat="1" ht="12" customHeight="1" x14ac:dyDescent="0.15">
      <c r="B55" s="65"/>
      <c r="C55" s="56"/>
      <c r="D55" s="56"/>
      <c r="E55" s="69"/>
      <c r="F55" s="68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1"/>
      <c r="AI55" s="67"/>
      <c r="AJ55" s="67"/>
      <c r="AK55" s="67"/>
      <c r="AM55" s="67"/>
    </row>
    <row r="56" spans="2:39" s="44" customFormat="1" ht="12" customHeight="1" x14ac:dyDescent="0.15">
      <c r="B56" s="65"/>
      <c r="C56" s="65" t="s">
        <v>325</v>
      </c>
      <c r="D56" s="65"/>
      <c r="E56" s="69"/>
      <c r="F56" s="68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1"/>
      <c r="AI56" s="67"/>
      <c r="AJ56" s="67"/>
      <c r="AK56" s="67"/>
      <c r="AM56" s="67"/>
    </row>
    <row r="57" spans="2:39" s="44" customFormat="1" ht="12" customHeight="1" x14ac:dyDescent="0.15">
      <c r="B57" s="65" t="s">
        <v>164</v>
      </c>
      <c r="C57" s="56" t="s">
        <v>254</v>
      </c>
      <c r="D57" s="56"/>
      <c r="E57" s="69">
        <v>3509</v>
      </c>
      <c r="F57" s="71"/>
      <c r="G57" s="69">
        <v>-1945</v>
      </c>
      <c r="H57" s="69"/>
      <c r="I57" s="69" t="e">
        <v>#VALUE!</v>
      </c>
      <c r="J57" s="69"/>
      <c r="K57" s="69">
        <v>1563</v>
      </c>
      <c r="L57" s="69"/>
      <c r="M57" s="69" t="e">
        <v>#VALUE!</v>
      </c>
      <c r="N57" s="69"/>
      <c r="O57" s="69">
        <v>6</v>
      </c>
      <c r="P57" s="69"/>
      <c r="Q57" s="69" t="e">
        <v>#VALUE!</v>
      </c>
      <c r="R57" s="69"/>
      <c r="S57" s="69">
        <v>1552</v>
      </c>
      <c r="T57" s="69"/>
      <c r="U57" s="69">
        <v>539</v>
      </c>
      <c r="V57" s="69"/>
      <c r="W57" s="69">
        <v>564</v>
      </c>
      <c r="X57" s="69"/>
      <c r="Y57" s="69">
        <v>449</v>
      </c>
      <c r="Z57" s="69"/>
      <c r="AA57" s="69">
        <v>0</v>
      </c>
      <c r="AB57" s="69"/>
      <c r="AC57" s="69">
        <v>13</v>
      </c>
      <c r="AD57" s="69"/>
      <c r="AE57" s="69">
        <v>17</v>
      </c>
      <c r="AF57" s="69"/>
      <c r="AG57" s="69">
        <v>9</v>
      </c>
      <c r="AH57" s="1"/>
      <c r="AI57" s="67"/>
      <c r="AJ57" s="67"/>
      <c r="AK57" s="67"/>
      <c r="AM57" s="67"/>
    </row>
    <row r="58" spans="2:39" s="44" customFormat="1" ht="12" customHeight="1" x14ac:dyDescent="0.15">
      <c r="B58" s="65" t="s">
        <v>165</v>
      </c>
      <c r="C58" s="56" t="s">
        <v>6</v>
      </c>
      <c r="D58" s="56"/>
      <c r="E58" s="69">
        <v>6141</v>
      </c>
      <c r="F58" s="71"/>
      <c r="G58" s="69">
        <v>-473</v>
      </c>
      <c r="H58" s="69"/>
      <c r="I58" s="69" t="e">
        <v>#VALUE!</v>
      </c>
      <c r="J58" s="69"/>
      <c r="K58" s="69">
        <v>2028</v>
      </c>
      <c r="L58" s="69"/>
      <c r="M58" s="69" t="e">
        <v>#VALUE!</v>
      </c>
      <c r="N58" s="69"/>
      <c r="O58" s="69">
        <v>1190</v>
      </c>
      <c r="P58" s="69"/>
      <c r="Q58" s="69" t="e">
        <v>#VALUE!</v>
      </c>
      <c r="R58" s="69"/>
      <c r="S58" s="69">
        <v>3537</v>
      </c>
      <c r="T58" s="69"/>
      <c r="U58" s="69">
        <v>282</v>
      </c>
      <c r="V58" s="69"/>
      <c r="W58" s="69">
        <v>2050</v>
      </c>
      <c r="X58" s="69"/>
      <c r="Y58" s="69">
        <v>1207</v>
      </c>
      <c r="Z58" s="69"/>
      <c r="AA58" s="69">
        <v>-1</v>
      </c>
      <c r="AB58" s="69"/>
      <c r="AC58" s="69">
        <v>342</v>
      </c>
      <c r="AD58" s="69"/>
      <c r="AE58" s="69">
        <v>576</v>
      </c>
      <c r="AF58" s="69"/>
      <c r="AG58" s="69">
        <v>453</v>
      </c>
      <c r="AH58" s="1"/>
      <c r="AI58" s="67"/>
      <c r="AJ58" s="67"/>
      <c r="AK58" s="67"/>
      <c r="AM58" s="67"/>
    </row>
    <row r="59" spans="2:39" s="44" customFormat="1" ht="12" customHeight="1" x14ac:dyDescent="0.15">
      <c r="B59" s="65" t="s">
        <v>166</v>
      </c>
      <c r="C59" s="56" t="s">
        <v>2</v>
      </c>
      <c r="D59" s="56"/>
      <c r="E59" s="69">
        <v>225</v>
      </c>
      <c r="F59" s="71"/>
      <c r="G59" s="69">
        <v>-1</v>
      </c>
      <c r="H59" s="69"/>
      <c r="I59" s="69" t="e">
        <v>#VALUE!</v>
      </c>
      <c r="J59" s="69"/>
      <c r="K59" s="69">
        <v>223</v>
      </c>
      <c r="L59" s="69"/>
      <c r="M59" s="69" t="e">
        <v>#VALUE!</v>
      </c>
      <c r="N59" s="69"/>
      <c r="O59" s="69">
        <v>61</v>
      </c>
      <c r="P59" s="69"/>
      <c r="Q59" s="69" t="e">
        <v>#VALUE!</v>
      </c>
      <c r="R59" s="69"/>
      <c r="S59" s="69">
        <v>162</v>
      </c>
      <c r="T59" s="69"/>
      <c r="U59" s="69">
        <v>56</v>
      </c>
      <c r="V59" s="69"/>
      <c r="W59" s="69">
        <v>95</v>
      </c>
      <c r="X59" s="69"/>
      <c r="Y59" s="69">
        <v>12</v>
      </c>
      <c r="Z59" s="69"/>
      <c r="AA59" s="69">
        <v>0</v>
      </c>
      <c r="AB59" s="69"/>
      <c r="AC59" s="69">
        <v>35</v>
      </c>
      <c r="AD59" s="69"/>
      <c r="AE59" s="69">
        <v>9</v>
      </c>
      <c r="AF59" s="69"/>
      <c r="AG59" s="69">
        <v>18</v>
      </c>
      <c r="AH59" s="1"/>
      <c r="AI59" s="67"/>
      <c r="AJ59" s="67"/>
    </row>
    <row r="60" spans="2:39" s="44" customFormat="1" ht="12" customHeight="1" x14ac:dyDescent="0.15">
      <c r="B60" s="65" t="s">
        <v>167</v>
      </c>
      <c r="C60" s="56" t="s">
        <v>251</v>
      </c>
      <c r="D60" s="56"/>
      <c r="E60" s="69">
        <v>5307</v>
      </c>
      <c r="F60" s="71"/>
      <c r="G60" s="69">
        <v>1759</v>
      </c>
      <c r="H60" s="69"/>
      <c r="I60" s="69" t="e">
        <v>#VALUE!</v>
      </c>
      <c r="J60" s="69"/>
      <c r="K60" s="69">
        <v>5077</v>
      </c>
      <c r="L60" s="69"/>
      <c r="M60" s="69" t="e">
        <v>#VALUE!</v>
      </c>
      <c r="N60" s="69"/>
      <c r="O60" s="69">
        <v>149</v>
      </c>
      <c r="P60" s="69"/>
      <c r="Q60" s="69" t="e">
        <v>#VALUE!</v>
      </c>
      <c r="R60" s="69"/>
      <c r="S60" s="69">
        <v>6894</v>
      </c>
      <c r="T60" s="69"/>
      <c r="U60" s="69">
        <v>1573</v>
      </c>
      <c r="V60" s="69"/>
      <c r="W60" s="69">
        <v>3705</v>
      </c>
      <c r="X60" s="69"/>
      <c r="Y60" s="69">
        <v>1616</v>
      </c>
      <c r="Z60" s="69"/>
      <c r="AA60" s="69">
        <v>0</v>
      </c>
      <c r="AB60" s="69"/>
      <c r="AC60" s="69">
        <v>401</v>
      </c>
      <c r="AD60" s="69"/>
      <c r="AE60" s="69">
        <v>1403</v>
      </c>
      <c r="AF60" s="69"/>
      <c r="AG60" s="69">
        <v>4016</v>
      </c>
      <c r="AH60" s="1"/>
      <c r="AI60" s="67"/>
      <c r="AJ60" s="67"/>
    </row>
    <row r="61" spans="2:39" s="44" customFormat="1" ht="12" customHeight="1" x14ac:dyDescent="0.15">
      <c r="B61" s="65" t="s">
        <v>168</v>
      </c>
      <c r="C61" s="56" t="s">
        <v>244</v>
      </c>
      <c r="D61" s="56"/>
      <c r="E61" s="69">
        <v>47382</v>
      </c>
      <c r="F61" s="71"/>
      <c r="G61" s="69">
        <v>8074</v>
      </c>
      <c r="H61" s="69"/>
      <c r="I61" s="69" t="e">
        <v>#VALUE!</v>
      </c>
      <c r="J61" s="69"/>
      <c r="K61" s="69">
        <v>54982</v>
      </c>
      <c r="L61" s="69"/>
      <c r="M61" s="69" t="e">
        <v>#VALUE!</v>
      </c>
      <c r="N61" s="69"/>
      <c r="O61" s="69">
        <v>226</v>
      </c>
      <c r="P61" s="69"/>
      <c r="Q61" s="69" t="e">
        <v>#VALUE!</v>
      </c>
      <c r="R61" s="69"/>
      <c r="S61" s="69">
        <v>55213</v>
      </c>
      <c r="T61" s="69"/>
      <c r="U61" s="69">
        <v>47285</v>
      </c>
      <c r="V61" s="69"/>
      <c r="W61" s="69">
        <v>7501</v>
      </c>
      <c r="X61" s="69"/>
      <c r="Y61" s="69">
        <v>427</v>
      </c>
      <c r="Z61" s="69"/>
      <c r="AA61" s="69">
        <v>0</v>
      </c>
      <c r="AB61" s="69"/>
      <c r="AC61" s="69">
        <v>3196</v>
      </c>
      <c r="AD61" s="69"/>
      <c r="AE61" s="69">
        <v>2540</v>
      </c>
      <c r="AF61" s="69"/>
      <c r="AG61" s="69">
        <v>5320</v>
      </c>
      <c r="AH61" s="1"/>
      <c r="AI61" s="67"/>
      <c r="AJ61" s="67"/>
      <c r="AK61" s="67"/>
      <c r="AM61" s="67"/>
    </row>
    <row r="62" spans="2:39" s="44" customFormat="1" ht="12" customHeight="1" x14ac:dyDescent="0.15">
      <c r="B62" s="65" t="s">
        <v>380</v>
      </c>
      <c r="C62" s="56" t="s">
        <v>381</v>
      </c>
      <c r="D62" s="56"/>
      <c r="E62" s="69">
        <v>462</v>
      </c>
      <c r="F62" s="71"/>
      <c r="G62" s="69">
        <v>-268</v>
      </c>
      <c r="H62" s="69"/>
      <c r="I62" s="69" t="e">
        <v>#VALUE!</v>
      </c>
      <c r="J62" s="69"/>
      <c r="K62" s="69">
        <v>195</v>
      </c>
      <c r="L62" s="69"/>
      <c r="M62" s="69" t="e">
        <v>#VALUE!</v>
      </c>
      <c r="N62" s="69"/>
      <c r="O62" s="69">
        <v>0</v>
      </c>
      <c r="P62" s="69"/>
      <c r="Q62" s="69" t="e">
        <v>#VALUE!</v>
      </c>
      <c r="R62" s="69"/>
      <c r="S62" s="69">
        <v>195</v>
      </c>
      <c r="T62" s="69"/>
      <c r="U62" s="69">
        <v>38</v>
      </c>
      <c r="V62" s="69"/>
      <c r="W62" s="69">
        <v>157</v>
      </c>
      <c r="X62" s="69"/>
      <c r="Y62" s="69">
        <v>0</v>
      </c>
      <c r="Z62" s="69"/>
      <c r="AA62" s="69">
        <v>0</v>
      </c>
      <c r="AB62" s="69"/>
      <c r="AC62" s="69">
        <v>203</v>
      </c>
      <c r="AD62" s="69"/>
      <c r="AE62" s="69">
        <v>49</v>
      </c>
      <c r="AF62" s="69"/>
      <c r="AG62" s="69">
        <v>318</v>
      </c>
      <c r="AH62" s="1"/>
      <c r="AI62" s="67"/>
      <c r="AJ62" s="67"/>
      <c r="AK62" s="67"/>
      <c r="AM62" s="67"/>
    </row>
    <row r="63" spans="2:39" s="44" customFormat="1" ht="12" customHeight="1" x14ac:dyDescent="0.15">
      <c r="B63" s="65" t="s">
        <v>169</v>
      </c>
      <c r="C63" s="56" t="s">
        <v>266</v>
      </c>
      <c r="D63" s="56"/>
      <c r="E63" s="69">
        <v>1299</v>
      </c>
      <c r="F63" s="71"/>
      <c r="G63" s="69">
        <v>-116</v>
      </c>
      <c r="H63" s="69"/>
      <c r="I63" s="69" t="e">
        <v>#VALUE!</v>
      </c>
      <c r="J63" s="69"/>
      <c r="K63" s="69">
        <v>660</v>
      </c>
      <c r="L63" s="69"/>
      <c r="M63" s="69" t="e">
        <v>#VALUE!</v>
      </c>
      <c r="N63" s="69"/>
      <c r="O63" s="69">
        <v>0</v>
      </c>
      <c r="P63" s="69"/>
      <c r="Q63" s="69" t="e">
        <v>#VALUE!</v>
      </c>
      <c r="R63" s="69"/>
      <c r="S63" s="69">
        <v>878</v>
      </c>
      <c r="T63" s="69"/>
      <c r="U63" s="69">
        <v>82</v>
      </c>
      <c r="V63" s="69"/>
      <c r="W63" s="69">
        <v>525</v>
      </c>
      <c r="X63" s="69"/>
      <c r="Y63" s="69">
        <v>272</v>
      </c>
      <c r="Z63" s="69"/>
      <c r="AA63" s="69">
        <v>0</v>
      </c>
      <c r="AB63" s="69"/>
      <c r="AC63" s="69">
        <v>52</v>
      </c>
      <c r="AD63" s="69"/>
      <c r="AE63" s="69">
        <v>25</v>
      </c>
      <c r="AF63" s="69"/>
      <c r="AG63" s="69">
        <v>222</v>
      </c>
      <c r="AH63" s="1"/>
    </row>
    <row r="64" spans="2:39" s="44" customFormat="1" ht="12" customHeight="1" x14ac:dyDescent="0.15">
      <c r="B64" s="65" t="s">
        <v>170</v>
      </c>
      <c r="C64" s="56" t="s">
        <v>260</v>
      </c>
      <c r="D64" s="56"/>
      <c r="E64" s="69">
        <v>8595</v>
      </c>
      <c r="F64" s="71"/>
      <c r="G64" s="69">
        <v>417</v>
      </c>
      <c r="H64" s="69"/>
      <c r="I64" s="69" t="e">
        <v>#VALUE!</v>
      </c>
      <c r="J64" s="69"/>
      <c r="K64" s="69">
        <v>6392</v>
      </c>
      <c r="L64" s="69"/>
      <c r="M64" s="69" t="e">
        <v>#VALUE!</v>
      </c>
      <c r="N64" s="69"/>
      <c r="O64" s="69">
        <v>134</v>
      </c>
      <c r="P64" s="69"/>
      <c r="Q64" s="69" t="e">
        <v>#VALUE!</v>
      </c>
      <c r="R64" s="69"/>
      <c r="S64" s="69">
        <v>8870</v>
      </c>
      <c r="T64" s="69"/>
      <c r="U64" s="69">
        <v>2018</v>
      </c>
      <c r="V64" s="69"/>
      <c r="W64" s="69">
        <v>4191</v>
      </c>
      <c r="X64" s="69"/>
      <c r="Y64" s="69">
        <v>2662</v>
      </c>
      <c r="Z64" s="69"/>
      <c r="AA64" s="69">
        <v>0</v>
      </c>
      <c r="AB64" s="69"/>
      <c r="AC64" s="69">
        <v>339</v>
      </c>
      <c r="AD64" s="69"/>
      <c r="AE64" s="69">
        <v>178</v>
      </c>
      <c r="AF64" s="69"/>
      <c r="AG64" s="69">
        <v>3584</v>
      </c>
      <c r="AH64" s="1"/>
      <c r="AI64" s="67"/>
      <c r="AJ64" s="67"/>
      <c r="AK64" s="67"/>
      <c r="AM64" s="67"/>
    </row>
    <row r="65" spans="2:68" s="44" customFormat="1" ht="12" customHeight="1" x14ac:dyDescent="0.15">
      <c r="B65" s="65" t="s">
        <v>171</v>
      </c>
      <c r="C65" s="56" t="s">
        <v>248</v>
      </c>
      <c r="D65" s="56"/>
      <c r="E65" s="69">
        <v>395786</v>
      </c>
      <c r="F65" s="71"/>
      <c r="G65" s="69">
        <v>-24601</v>
      </c>
      <c r="H65" s="69"/>
      <c r="I65" s="69" t="e">
        <v>#VALUE!</v>
      </c>
      <c r="J65" s="69"/>
      <c r="K65" s="69">
        <v>17264</v>
      </c>
      <c r="L65" s="69"/>
      <c r="M65" s="69" t="e">
        <v>#VALUE!</v>
      </c>
      <c r="N65" s="69"/>
      <c r="O65" s="69">
        <v>8722</v>
      </c>
      <c r="P65" s="69"/>
      <c r="Q65" s="69" t="e">
        <v>#VALUE!</v>
      </c>
      <c r="R65" s="69"/>
      <c r="S65" s="69">
        <v>238599</v>
      </c>
      <c r="T65" s="69"/>
      <c r="U65" s="69">
        <v>12896</v>
      </c>
      <c r="V65" s="69"/>
      <c r="W65" s="69">
        <v>115044</v>
      </c>
      <c r="X65" s="69"/>
      <c r="Y65" s="69">
        <v>110657</v>
      </c>
      <c r="Z65" s="69"/>
      <c r="AA65" s="69">
        <v>1</v>
      </c>
      <c r="AB65" s="69"/>
      <c r="AC65" s="69">
        <v>2962</v>
      </c>
      <c r="AD65" s="69"/>
      <c r="AE65" s="69">
        <v>8235</v>
      </c>
      <c r="AF65" s="69"/>
      <c r="AG65" s="69">
        <v>16779</v>
      </c>
      <c r="AH65" s="1"/>
      <c r="AI65" s="67"/>
      <c r="AJ65" s="67"/>
      <c r="AK65" s="67"/>
      <c r="AM65" s="67"/>
    </row>
    <row r="66" spans="2:68" s="44" customFormat="1" ht="12" customHeight="1" x14ac:dyDescent="0.15">
      <c r="B66" s="65" t="s">
        <v>172</v>
      </c>
      <c r="C66" s="56" t="s">
        <v>316</v>
      </c>
      <c r="D66" s="56"/>
      <c r="E66" s="69">
        <v>7974</v>
      </c>
      <c r="F66" s="71"/>
      <c r="G66" s="69">
        <v>729</v>
      </c>
      <c r="H66" s="69"/>
      <c r="I66" s="69" t="e">
        <v>#VALUE!</v>
      </c>
      <c r="J66" s="69"/>
      <c r="K66" s="69">
        <v>5810</v>
      </c>
      <c r="L66" s="69"/>
      <c r="M66" s="69" t="e">
        <v>#VALUE!</v>
      </c>
      <c r="N66" s="69"/>
      <c r="O66" s="69">
        <v>0</v>
      </c>
      <c r="P66" s="69"/>
      <c r="Q66" s="69" t="e">
        <v>#VALUE!</v>
      </c>
      <c r="R66" s="69"/>
      <c r="S66" s="69">
        <v>8626</v>
      </c>
      <c r="T66" s="69"/>
      <c r="U66" s="69">
        <v>2548</v>
      </c>
      <c r="V66" s="69"/>
      <c r="W66" s="69">
        <v>3009</v>
      </c>
      <c r="X66" s="69"/>
      <c r="Y66" s="69">
        <v>3070</v>
      </c>
      <c r="Z66" s="69"/>
      <c r="AA66" s="69">
        <v>0</v>
      </c>
      <c r="AB66" s="69"/>
      <c r="AC66" s="69">
        <v>1176</v>
      </c>
      <c r="AD66" s="69"/>
      <c r="AE66" s="69">
        <v>930</v>
      </c>
      <c r="AF66" s="69"/>
      <c r="AG66" s="69">
        <v>676</v>
      </c>
      <c r="AH66" s="1"/>
      <c r="AI66" s="67"/>
      <c r="AJ66" s="67"/>
      <c r="AK66" s="67"/>
      <c r="AM66" s="67"/>
    </row>
    <row r="67" spans="2:68" s="44" customFormat="1" ht="12" customHeight="1" x14ac:dyDescent="0.15">
      <c r="B67" s="65" t="s">
        <v>173</v>
      </c>
      <c r="C67" s="56" t="s">
        <v>263</v>
      </c>
      <c r="D67" s="56"/>
      <c r="E67" s="69">
        <v>23992</v>
      </c>
      <c r="F67" s="71"/>
      <c r="G67" s="69">
        <v>-643</v>
      </c>
      <c r="H67" s="69"/>
      <c r="I67" s="69" t="e">
        <v>#VALUE!</v>
      </c>
      <c r="J67" s="69"/>
      <c r="K67" s="69">
        <v>19636</v>
      </c>
      <c r="L67" s="69"/>
      <c r="M67" s="69" t="e">
        <v>#VALUE!</v>
      </c>
      <c r="N67" s="69"/>
      <c r="O67" s="69">
        <v>75</v>
      </c>
      <c r="P67" s="69"/>
      <c r="Q67" s="69" t="e">
        <v>#VALUE!</v>
      </c>
      <c r="R67" s="69"/>
      <c r="S67" s="69">
        <v>23269</v>
      </c>
      <c r="T67" s="69"/>
      <c r="U67" s="69">
        <v>10265</v>
      </c>
      <c r="V67" s="69"/>
      <c r="W67" s="69">
        <v>8813</v>
      </c>
      <c r="X67" s="69"/>
      <c r="Y67" s="69">
        <v>4191</v>
      </c>
      <c r="Z67" s="69"/>
      <c r="AA67" s="69">
        <v>0</v>
      </c>
      <c r="AB67" s="69"/>
      <c r="AC67" s="69">
        <v>3215</v>
      </c>
      <c r="AD67" s="69"/>
      <c r="AE67" s="69">
        <v>1255</v>
      </c>
      <c r="AF67" s="69"/>
      <c r="AG67" s="69">
        <v>4026</v>
      </c>
      <c r="AH67" s="1"/>
      <c r="AI67" s="67"/>
      <c r="AJ67" s="67"/>
      <c r="AK67" s="67"/>
      <c r="AM67" s="67"/>
    </row>
    <row r="68" spans="2:68" s="44" customFormat="1" ht="12" customHeight="1" x14ac:dyDescent="0.15">
      <c r="B68" s="65" t="s">
        <v>174</v>
      </c>
      <c r="C68" s="56" t="s">
        <v>231</v>
      </c>
      <c r="D68" s="56"/>
      <c r="E68" s="69">
        <v>1304</v>
      </c>
      <c r="F68" s="71"/>
      <c r="G68" s="69">
        <v>-84</v>
      </c>
      <c r="H68" s="69"/>
      <c r="I68" s="69" t="e">
        <v>#VALUE!</v>
      </c>
      <c r="J68" s="69"/>
      <c r="K68" s="69">
        <v>501</v>
      </c>
      <c r="L68" s="69"/>
      <c r="M68" s="69" t="e">
        <v>#VALUE!</v>
      </c>
      <c r="N68" s="69"/>
      <c r="O68" s="69">
        <v>121</v>
      </c>
      <c r="P68" s="69"/>
      <c r="Q68" s="69" t="e">
        <v>#VALUE!</v>
      </c>
      <c r="R68" s="69"/>
      <c r="S68" s="69">
        <v>792</v>
      </c>
      <c r="T68" s="69"/>
      <c r="U68" s="69">
        <v>52</v>
      </c>
      <c r="V68" s="69"/>
      <c r="W68" s="69">
        <v>359</v>
      </c>
      <c r="X68" s="69"/>
      <c r="Y68" s="69">
        <v>374</v>
      </c>
      <c r="Z68" s="69"/>
      <c r="AA68" s="69">
        <v>8</v>
      </c>
      <c r="AB68" s="69"/>
      <c r="AC68" s="69">
        <v>3</v>
      </c>
      <c r="AD68" s="69"/>
      <c r="AE68" s="69">
        <v>621</v>
      </c>
      <c r="AF68" s="69"/>
      <c r="AG68" s="69">
        <v>38</v>
      </c>
      <c r="AH68" s="1"/>
      <c r="AI68" s="67"/>
      <c r="AJ68" s="67"/>
      <c r="AK68" s="67"/>
      <c r="AM68" s="67"/>
    </row>
    <row r="69" spans="2:68" s="44" customFormat="1" ht="12" customHeight="1" x14ac:dyDescent="0.15">
      <c r="B69" s="65" t="s">
        <v>175</v>
      </c>
      <c r="C69" s="56" t="s">
        <v>240</v>
      </c>
      <c r="D69" s="56"/>
      <c r="E69" s="69">
        <v>4951</v>
      </c>
      <c r="F69" s="71"/>
      <c r="G69" s="69">
        <v>-1667</v>
      </c>
      <c r="H69" s="69"/>
      <c r="I69" s="69" t="e">
        <v>#VALUE!</v>
      </c>
      <c r="J69" s="69"/>
      <c r="K69" s="69">
        <v>585</v>
      </c>
      <c r="L69" s="69"/>
      <c r="M69" s="69" t="e">
        <v>#VALUE!</v>
      </c>
      <c r="N69" s="69"/>
      <c r="O69" s="69">
        <v>333</v>
      </c>
      <c r="P69" s="69"/>
      <c r="Q69" s="69" t="e">
        <v>#VALUE!</v>
      </c>
      <c r="R69" s="69"/>
      <c r="S69" s="69">
        <v>2622</v>
      </c>
      <c r="T69" s="69"/>
      <c r="U69" s="69">
        <v>3</v>
      </c>
      <c r="V69" s="69"/>
      <c r="W69" s="69">
        <v>1303</v>
      </c>
      <c r="X69" s="69"/>
      <c r="Y69" s="69">
        <v>1316</v>
      </c>
      <c r="Z69" s="69"/>
      <c r="AA69" s="69">
        <v>0</v>
      </c>
      <c r="AB69" s="69"/>
      <c r="AC69" s="69">
        <v>14</v>
      </c>
      <c r="AD69" s="69"/>
      <c r="AE69" s="69">
        <v>278</v>
      </c>
      <c r="AF69" s="69"/>
      <c r="AG69" s="69">
        <v>240</v>
      </c>
      <c r="AH69" s="1"/>
    </row>
    <row r="70" spans="2:68" s="44" customFormat="1" ht="12" customHeight="1" x14ac:dyDescent="0.15">
      <c r="B70" s="65" t="s">
        <v>176</v>
      </c>
      <c r="C70" s="56" t="s">
        <v>242</v>
      </c>
      <c r="D70" s="56"/>
      <c r="E70" s="69">
        <v>3975</v>
      </c>
      <c r="F70" s="71"/>
      <c r="G70" s="69">
        <v>-1093</v>
      </c>
      <c r="H70" s="69"/>
      <c r="I70" s="69" t="e">
        <v>#VALUE!</v>
      </c>
      <c r="J70" s="69"/>
      <c r="K70" s="69">
        <v>990</v>
      </c>
      <c r="L70" s="69"/>
      <c r="M70" s="69" t="e">
        <v>#VALUE!</v>
      </c>
      <c r="N70" s="69"/>
      <c r="O70" s="69">
        <v>35</v>
      </c>
      <c r="P70" s="69"/>
      <c r="Q70" s="69" t="e">
        <v>#VALUE!</v>
      </c>
      <c r="R70" s="69"/>
      <c r="S70" s="69">
        <v>2354</v>
      </c>
      <c r="T70" s="69"/>
      <c r="U70" s="69">
        <v>113</v>
      </c>
      <c r="V70" s="69"/>
      <c r="W70" s="69">
        <v>1914</v>
      </c>
      <c r="X70" s="69"/>
      <c r="Y70" s="69">
        <v>327</v>
      </c>
      <c r="Z70" s="69"/>
      <c r="AA70" s="69">
        <v>0</v>
      </c>
      <c r="AB70" s="69"/>
      <c r="AC70" s="69">
        <v>12</v>
      </c>
      <c r="AD70" s="69"/>
      <c r="AE70" s="69">
        <v>60</v>
      </c>
      <c r="AF70" s="69"/>
      <c r="AG70" s="69">
        <v>127</v>
      </c>
      <c r="AH70" s="1"/>
    </row>
    <row r="71" spans="2:68" s="44" customFormat="1" ht="12" customHeight="1" x14ac:dyDescent="0.15">
      <c r="B71" s="65" t="s">
        <v>177</v>
      </c>
      <c r="C71" s="56" t="s">
        <v>28</v>
      </c>
      <c r="D71" s="56"/>
      <c r="E71" s="69">
        <v>1633</v>
      </c>
      <c r="F71" s="71"/>
      <c r="G71" s="69">
        <v>-13</v>
      </c>
      <c r="H71" s="69"/>
      <c r="I71" s="69" t="e">
        <v>#VALUE!</v>
      </c>
      <c r="J71" s="69"/>
      <c r="K71" s="69">
        <v>1619</v>
      </c>
      <c r="L71" s="69"/>
      <c r="M71" s="69" t="e">
        <v>#VALUE!</v>
      </c>
      <c r="N71" s="69"/>
      <c r="O71" s="69">
        <v>416</v>
      </c>
      <c r="P71" s="69"/>
      <c r="Q71" s="69" t="e">
        <v>#VALUE!</v>
      </c>
      <c r="R71" s="69"/>
      <c r="S71" s="69">
        <v>1151</v>
      </c>
      <c r="T71" s="69"/>
      <c r="U71" s="69">
        <v>121</v>
      </c>
      <c r="V71" s="69"/>
      <c r="W71" s="69">
        <v>868</v>
      </c>
      <c r="X71" s="69"/>
      <c r="Y71" s="69">
        <v>162</v>
      </c>
      <c r="Z71" s="69"/>
      <c r="AA71" s="69">
        <v>0</v>
      </c>
      <c r="AB71" s="69"/>
      <c r="AC71" s="69">
        <v>17</v>
      </c>
      <c r="AD71" s="69"/>
      <c r="AE71" s="69">
        <v>1109</v>
      </c>
      <c r="AF71" s="69"/>
      <c r="AG71" s="69">
        <v>229</v>
      </c>
      <c r="AH71" s="1"/>
      <c r="AI71" s="67"/>
      <c r="AJ71" s="67"/>
      <c r="AK71" s="67"/>
      <c r="AM71" s="67"/>
    </row>
    <row r="72" spans="2:68" s="44" customFormat="1" ht="12" customHeight="1" x14ac:dyDescent="0.15">
      <c r="B72" s="65" t="s">
        <v>178</v>
      </c>
      <c r="C72" s="56" t="s">
        <v>246</v>
      </c>
      <c r="D72" s="56"/>
      <c r="E72" s="69">
        <v>97886</v>
      </c>
      <c r="F72" s="71"/>
      <c r="G72" s="69">
        <v>-1895</v>
      </c>
      <c r="H72" s="69"/>
      <c r="I72" s="69" t="e">
        <v>#VALUE!</v>
      </c>
      <c r="J72" s="69"/>
      <c r="K72" s="69">
        <v>22030</v>
      </c>
      <c r="L72" s="69"/>
      <c r="M72" s="69" t="e">
        <v>#VALUE!</v>
      </c>
      <c r="N72" s="69"/>
      <c r="O72" s="69">
        <v>9312</v>
      </c>
      <c r="P72" s="69"/>
      <c r="Q72" s="69" t="e">
        <v>#VALUE!</v>
      </c>
      <c r="R72" s="69"/>
      <c r="S72" s="69">
        <v>61455</v>
      </c>
      <c r="T72" s="69"/>
      <c r="U72" s="69">
        <v>23946</v>
      </c>
      <c r="V72" s="69"/>
      <c r="W72" s="69">
        <v>27143</v>
      </c>
      <c r="X72" s="69"/>
      <c r="Y72" s="69">
        <v>10366</v>
      </c>
      <c r="Z72" s="69"/>
      <c r="AA72" s="69">
        <v>0</v>
      </c>
      <c r="AB72" s="69"/>
      <c r="AC72" s="69">
        <v>2703</v>
      </c>
      <c r="AD72" s="69"/>
      <c r="AE72" s="69" t="e">
        <v>#VALUE!</v>
      </c>
      <c r="AF72" s="69"/>
      <c r="AG72" s="69">
        <v>4260</v>
      </c>
      <c r="AH72" s="1"/>
      <c r="AI72" s="67"/>
      <c r="AJ72" s="67"/>
      <c r="AK72" s="67"/>
      <c r="AM72" s="67"/>
    </row>
    <row r="73" spans="2:68" s="44" customFormat="1" ht="12" customHeight="1" x14ac:dyDescent="0.15">
      <c r="B73" s="65" t="s">
        <v>179</v>
      </c>
      <c r="C73" s="56" t="s">
        <v>315</v>
      </c>
      <c r="D73" s="56"/>
      <c r="E73" s="69">
        <v>12330</v>
      </c>
      <c r="F73" s="71"/>
      <c r="G73" s="69">
        <v>980</v>
      </c>
      <c r="H73" s="69"/>
      <c r="I73" s="69" t="e">
        <v>#VALUE!</v>
      </c>
      <c r="J73" s="69"/>
      <c r="K73" s="69">
        <v>13240</v>
      </c>
      <c r="L73" s="69"/>
      <c r="M73" s="69" t="e">
        <v>#VALUE!</v>
      </c>
      <c r="N73" s="69"/>
      <c r="O73" s="69">
        <v>73</v>
      </c>
      <c r="P73" s="69"/>
      <c r="Q73" s="69" t="e">
        <v>#VALUE!</v>
      </c>
      <c r="R73" s="69"/>
      <c r="S73" s="69">
        <v>13235</v>
      </c>
      <c r="T73" s="69"/>
      <c r="U73" s="69">
        <v>3250</v>
      </c>
      <c r="V73" s="69"/>
      <c r="W73" s="69">
        <v>9478</v>
      </c>
      <c r="X73" s="69"/>
      <c r="Y73" s="69">
        <v>507</v>
      </c>
      <c r="Z73" s="69"/>
      <c r="AA73" s="69">
        <v>0</v>
      </c>
      <c r="AB73" s="69"/>
      <c r="AC73" s="69">
        <v>453</v>
      </c>
      <c r="AD73" s="69"/>
      <c r="AE73" s="69" t="e">
        <v>#VALUE!</v>
      </c>
      <c r="AF73" s="69"/>
      <c r="AG73" s="69">
        <v>373</v>
      </c>
      <c r="AH73" s="1"/>
      <c r="AI73" s="67"/>
      <c r="AJ73" s="67"/>
      <c r="AK73" s="67"/>
      <c r="AM73" s="67"/>
    </row>
    <row r="74" spans="2:68" s="44" customFormat="1" ht="12" customHeight="1" x14ac:dyDescent="0.15">
      <c r="B74" s="65" t="s">
        <v>364</v>
      </c>
      <c r="C74" s="56" t="s">
        <v>116</v>
      </c>
      <c r="D74" s="56"/>
      <c r="E74" s="69">
        <v>0</v>
      </c>
      <c r="F74" s="69"/>
      <c r="G74" s="69">
        <v>0</v>
      </c>
      <c r="H74" s="69"/>
      <c r="I74" s="69">
        <v>0</v>
      </c>
      <c r="J74" s="69"/>
      <c r="K74" s="69">
        <v>0</v>
      </c>
      <c r="L74" s="69"/>
      <c r="M74" s="69">
        <v>0</v>
      </c>
      <c r="N74" s="69"/>
      <c r="O74" s="69">
        <v>0</v>
      </c>
      <c r="P74" s="69"/>
      <c r="Q74" s="69">
        <v>0</v>
      </c>
      <c r="R74" s="69"/>
      <c r="S74" s="69">
        <v>0</v>
      </c>
      <c r="T74" s="69"/>
      <c r="U74" s="69">
        <v>0</v>
      </c>
      <c r="V74" s="69"/>
      <c r="W74" s="69">
        <v>0</v>
      </c>
      <c r="X74" s="69"/>
      <c r="Y74" s="69">
        <v>0</v>
      </c>
      <c r="Z74" s="69"/>
      <c r="AA74" s="69">
        <v>0</v>
      </c>
      <c r="AB74" s="69"/>
      <c r="AC74" s="69">
        <v>0</v>
      </c>
      <c r="AD74" s="69"/>
      <c r="AE74" s="69" t="e">
        <v>#VALUE!</v>
      </c>
      <c r="AF74" s="69"/>
      <c r="AG74" s="69">
        <v>0</v>
      </c>
      <c r="AH74" s="1"/>
      <c r="AI74" s="67"/>
      <c r="AJ74" s="67"/>
      <c r="AK74" s="67"/>
      <c r="AM74" s="67"/>
    </row>
    <row r="75" spans="2:68" s="79" customFormat="1" ht="12" customHeight="1" x14ac:dyDescent="0.15">
      <c r="B75" s="65" t="s">
        <v>180</v>
      </c>
      <c r="C75" s="65" t="s">
        <v>115</v>
      </c>
      <c r="D75" s="65"/>
      <c r="E75" s="69">
        <v>622846</v>
      </c>
      <c r="F75" s="71"/>
      <c r="G75" s="69">
        <v>-20821</v>
      </c>
      <c r="H75" s="69"/>
      <c r="I75" s="69" t="e">
        <v>#VALUE!</v>
      </c>
      <c r="J75" s="69"/>
      <c r="K75" s="69">
        <v>152908</v>
      </c>
      <c r="L75" s="69"/>
      <c r="M75" s="69" t="e">
        <v>#VALUE!</v>
      </c>
      <c r="N75" s="69"/>
      <c r="O75" s="69">
        <v>20853</v>
      </c>
      <c r="P75" s="69"/>
      <c r="Q75" s="69" t="e">
        <v>#VALUE!</v>
      </c>
      <c r="R75" s="69"/>
      <c r="S75" s="69">
        <v>429521</v>
      </c>
      <c r="T75" s="69"/>
      <c r="U75" s="69">
        <v>105066</v>
      </c>
      <c r="V75" s="69"/>
      <c r="W75" s="69">
        <v>186829</v>
      </c>
      <c r="X75" s="69"/>
      <c r="Y75" s="69">
        <v>137619</v>
      </c>
      <c r="Z75" s="69"/>
      <c r="AA75" s="69">
        <v>8</v>
      </c>
      <c r="AB75" s="69"/>
      <c r="AC75" s="69">
        <v>15142</v>
      </c>
      <c r="AD75" s="69"/>
      <c r="AE75" s="69" t="e">
        <v>#VALUE!</v>
      </c>
      <c r="AF75" s="69"/>
      <c r="AG75" s="69">
        <v>40688</v>
      </c>
      <c r="AH75" s="1"/>
      <c r="AI75" s="78"/>
      <c r="AJ75" s="78"/>
      <c r="AK75" s="78"/>
      <c r="AM75" s="78"/>
    </row>
    <row r="76" spans="2:68" s="44" customFormat="1" ht="12" customHeight="1" x14ac:dyDescent="0.15">
      <c r="B76" s="65"/>
      <c r="C76" s="56"/>
      <c r="D76" s="56"/>
      <c r="E76" s="69"/>
      <c r="F76" s="68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1"/>
      <c r="AI76" s="67"/>
      <c r="AJ76" s="67"/>
      <c r="AK76" s="67"/>
      <c r="AM76" s="67"/>
    </row>
    <row r="77" spans="2:68" s="44" customFormat="1" ht="12" customHeight="1" x14ac:dyDescent="0.15">
      <c r="B77" s="65"/>
      <c r="C77" s="65" t="s">
        <v>405</v>
      </c>
      <c r="D77" s="65"/>
      <c r="E77" s="69"/>
      <c r="F77" s="68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1"/>
      <c r="AI77" s="81"/>
      <c r="AJ77" s="69"/>
      <c r="AK77" s="81"/>
      <c r="AL77" s="69"/>
      <c r="AM77" s="46"/>
      <c r="AN77" s="72"/>
      <c r="AO77" s="73"/>
      <c r="AP77" s="74"/>
      <c r="AQ77" s="75"/>
      <c r="AR77" s="74"/>
      <c r="AS77" s="75"/>
      <c r="AT77" s="74"/>
      <c r="AU77" s="75"/>
      <c r="AV77" s="75"/>
      <c r="AW77" s="75"/>
      <c r="AX77" s="74"/>
      <c r="AY77" s="75"/>
      <c r="AZ77" s="76"/>
      <c r="BA77" s="75"/>
      <c r="BB77" s="76"/>
      <c r="BC77" s="75"/>
      <c r="BD77" s="74"/>
      <c r="BE77" s="75"/>
      <c r="BF77" s="45"/>
      <c r="BG77" s="75"/>
      <c r="BH77" s="45"/>
      <c r="BI77" s="45"/>
      <c r="BJ77" s="45"/>
      <c r="BK77" s="75"/>
      <c r="BL77" s="45"/>
      <c r="BM77" s="77"/>
    </row>
    <row r="78" spans="2:68" s="44" customFormat="1" ht="12" customHeight="1" x14ac:dyDescent="0.15">
      <c r="B78" s="65"/>
      <c r="C78" s="65" t="s">
        <v>120</v>
      </c>
      <c r="D78" s="56"/>
      <c r="E78" s="69"/>
      <c r="F78" s="68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1"/>
      <c r="AI78" s="46"/>
      <c r="AJ78" s="82"/>
      <c r="AK78" s="73"/>
      <c r="AL78" s="74"/>
      <c r="AM78" s="75"/>
      <c r="AN78" s="74"/>
      <c r="AO78" s="75"/>
      <c r="AP78" s="74"/>
      <c r="AQ78" s="75"/>
      <c r="AR78" s="75"/>
      <c r="AS78" s="75"/>
      <c r="AT78" s="74"/>
      <c r="AU78" s="75"/>
      <c r="AV78" s="76"/>
      <c r="AW78" s="75"/>
      <c r="AX78" s="76"/>
      <c r="AY78" s="75"/>
      <c r="AZ78" s="74"/>
      <c r="BA78" s="75"/>
      <c r="BB78" s="76"/>
      <c r="BC78" s="75"/>
      <c r="BD78" s="76"/>
      <c r="BE78" s="75"/>
      <c r="BF78" s="76"/>
      <c r="BG78" s="75"/>
      <c r="BH78" s="76"/>
      <c r="BI78" s="77"/>
      <c r="BJ78" s="76"/>
      <c r="BK78" s="67"/>
      <c r="BL78" s="67"/>
      <c r="BM78" s="67"/>
      <c r="BN78" s="67"/>
      <c r="BP78" s="67"/>
    </row>
    <row r="79" spans="2:68" s="44" customFormat="1" ht="12" customHeight="1" x14ac:dyDescent="0.15">
      <c r="B79" s="65" t="s">
        <v>181</v>
      </c>
      <c r="C79" s="56" t="s">
        <v>206</v>
      </c>
      <c r="D79" s="56"/>
      <c r="E79" s="69">
        <v>9</v>
      </c>
      <c r="F79" s="71"/>
      <c r="G79" s="69">
        <v>0</v>
      </c>
      <c r="H79" s="69"/>
      <c r="I79" s="69" t="e">
        <v>#VALUE!</v>
      </c>
      <c r="J79" s="69"/>
      <c r="K79" s="69">
        <v>9</v>
      </c>
      <c r="L79" s="69"/>
      <c r="M79" s="69" t="e">
        <v>#VALUE!</v>
      </c>
      <c r="N79" s="69"/>
      <c r="O79" s="69">
        <v>0</v>
      </c>
      <c r="P79" s="69"/>
      <c r="Q79" s="69" t="e">
        <v>#VALUE!</v>
      </c>
      <c r="R79" s="69"/>
      <c r="S79" s="69">
        <v>3</v>
      </c>
      <c r="T79" s="69"/>
      <c r="U79" s="69">
        <v>0</v>
      </c>
      <c r="V79" s="69"/>
      <c r="W79" s="69">
        <v>1</v>
      </c>
      <c r="X79" s="69"/>
      <c r="Y79" s="69">
        <v>1</v>
      </c>
      <c r="Z79" s="69"/>
      <c r="AA79" s="69">
        <v>0</v>
      </c>
      <c r="AB79" s="69"/>
      <c r="AC79" s="69">
        <v>0</v>
      </c>
      <c r="AD79" s="69"/>
      <c r="AE79" s="69">
        <v>0</v>
      </c>
      <c r="AF79" s="69"/>
      <c r="AG79" s="69">
        <v>0</v>
      </c>
      <c r="AH79" s="1"/>
      <c r="AI79" s="72"/>
      <c r="AJ79" s="73"/>
      <c r="AK79" s="74"/>
      <c r="AL79" s="75"/>
      <c r="AM79" s="74"/>
      <c r="AN79" s="75"/>
      <c r="AO79" s="74"/>
      <c r="AP79" s="75"/>
      <c r="AQ79" s="75"/>
      <c r="AR79" s="75"/>
      <c r="AS79" s="74"/>
      <c r="AT79" s="75"/>
      <c r="AU79" s="76"/>
      <c r="AV79" s="75"/>
      <c r="AW79" s="76"/>
      <c r="AX79" s="75"/>
      <c r="AY79" s="74"/>
      <c r="AZ79" s="75"/>
      <c r="BA79" s="45"/>
      <c r="BB79" s="75"/>
      <c r="BC79" s="45"/>
      <c r="BD79" s="45"/>
      <c r="BE79" s="45"/>
      <c r="BF79" s="75"/>
      <c r="BG79" s="45"/>
      <c r="BH79" s="77"/>
    </row>
    <row r="80" spans="2:68" s="44" customFormat="1" ht="12" customHeight="1" x14ac:dyDescent="0.15">
      <c r="B80" s="65" t="s">
        <v>182</v>
      </c>
      <c r="C80" s="56" t="s">
        <v>338</v>
      </c>
      <c r="D80" s="56"/>
      <c r="E80" s="69">
        <v>1</v>
      </c>
      <c r="F80" s="71"/>
      <c r="G80" s="69">
        <v>0</v>
      </c>
      <c r="H80" s="69"/>
      <c r="I80" s="69" t="e">
        <v>#VALUE!</v>
      </c>
      <c r="J80" s="69"/>
      <c r="K80" s="69">
        <v>1</v>
      </c>
      <c r="L80" s="69"/>
      <c r="M80" s="69" t="e">
        <v>#VALUE!</v>
      </c>
      <c r="N80" s="69"/>
      <c r="O80" s="69">
        <v>0</v>
      </c>
      <c r="P80" s="69"/>
      <c r="Q80" s="69" t="e">
        <v>#VALUE!</v>
      </c>
      <c r="R80" s="69"/>
      <c r="S80" s="69">
        <v>1</v>
      </c>
      <c r="T80" s="69"/>
      <c r="U80" s="69">
        <v>0</v>
      </c>
      <c r="V80" s="69"/>
      <c r="W80" s="69">
        <v>0</v>
      </c>
      <c r="X80" s="69"/>
      <c r="Y80" s="69">
        <v>1</v>
      </c>
      <c r="Z80" s="69"/>
      <c r="AA80" s="69">
        <v>0</v>
      </c>
      <c r="AB80" s="69"/>
      <c r="AC80" s="69">
        <v>0</v>
      </c>
      <c r="AD80" s="69"/>
      <c r="AE80" s="69">
        <v>0</v>
      </c>
      <c r="AF80" s="69"/>
      <c r="AG80" s="69">
        <v>0</v>
      </c>
      <c r="AH80" s="1"/>
      <c r="AI80" s="72"/>
      <c r="AJ80" s="73"/>
      <c r="AK80" s="74"/>
      <c r="AL80" s="75"/>
      <c r="AM80" s="74"/>
      <c r="AN80" s="75"/>
      <c r="AO80" s="74"/>
      <c r="AP80" s="75"/>
      <c r="AQ80" s="75"/>
      <c r="AR80" s="75"/>
      <c r="AS80" s="74"/>
      <c r="AT80" s="75"/>
      <c r="AU80" s="76"/>
      <c r="AV80" s="75"/>
      <c r="AW80" s="76"/>
      <c r="AX80" s="75"/>
      <c r="AY80" s="74"/>
      <c r="AZ80" s="75"/>
      <c r="BA80" s="45"/>
      <c r="BB80" s="75"/>
      <c r="BC80" s="45"/>
      <c r="BD80" s="45"/>
      <c r="BE80" s="45"/>
      <c r="BF80" s="75"/>
      <c r="BG80" s="45"/>
      <c r="BH80" s="77"/>
    </row>
    <row r="81" spans="2:62" s="44" customFormat="1" ht="12" customHeight="1" x14ac:dyDescent="0.15">
      <c r="B81" s="65" t="s">
        <v>183</v>
      </c>
      <c r="C81" s="56" t="s">
        <v>5</v>
      </c>
      <c r="D81" s="56"/>
      <c r="E81" s="69">
        <v>22</v>
      </c>
      <c r="F81" s="71"/>
      <c r="G81" s="69">
        <v>1</v>
      </c>
      <c r="H81" s="69"/>
      <c r="I81" s="69" t="e">
        <v>#VALUE!</v>
      </c>
      <c r="J81" s="69"/>
      <c r="K81" s="69">
        <v>23</v>
      </c>
      <c r="L81" s="69"/>
      <c r="M81" s="69" t="e">
        <v>#VALUE!</v>
      </c>
      <c r="N81" s="69"/>
      <c r="O81" s="69">
        <v>5</v>
      </c>
      <c r="P81" s="69"/>
      <c r="Q81" s="69" t="e">
        <v>#VALUE!</v>
      </c>
      <c r="R81" s="69"/>
      <c r="S81" s="69">
        <v>31</v>
      </c>
      <c r="T81" s="69"/>
      <c r="U81" s="69">
        <v>0</v>
      </c>
      <c r="V81" s="69"/>
      <c r="W81" s="69">
        <v>23</v>
      </c>
      <c r="X81" s="69"/>
      <c r="Y81" s="69">
        <v>8</v>
      </c>
      <c r="Z81" s="69"/>
      <c r="AA81" s="69">
        <v>0</v>
      </c>
      <c r="AB81" s="69"/>
      <c r="AC81" s="69">
        <v>0</v>
      </c>
      <c r="AD81" s="69"/>
      <c r="AE81" s="69">
        <v>873</v>
      </c>
      <c r="AF81" s="69"/>
      <c r="AG81" s="69">
        <v>0</v>
      </c>
      <c r="AH81" s="1"/>
      <c r="AI81" s="72"/>
      <c r="AJ81" s="73"/>
      <c r="AK81" s="74"/>
      <c r="AL81" s="75"/>
      <c r="AM81" s="74"/>
      <c r="AN81" s="75"/>
      <c r="AO81" s="74"/>
      <c r="AP81" s="75"/>
      <c r="AQ81" s="75"/>
      <c r="AR81" s="75"/>
      <c r="AS81" s="74"/>
      <c r="AT81" s="75"/>
      <c r="AU81" s="76"/>
      <c r="AV81" s="75"/>
      <c r="AW81" s="76"/>
      <c r="AX81" s="75"/>
      <c r="AY81" s="74"/>
      <c r="AZ81" s="75"/>
      <c r="BA81" s="45"/>
      <c r="BB81" s="75"/>
      <c r="BC81" s="45"/>
      <c r="BD81" s="45"/>
      <c r="BE81" s="45"/>
      <c r="BF81" s="75"/>
      <c r="BG81" s="45"/>
      <c r="BH81" s="77"/>
    </row>
    <row r="82" spans="2:62" s="44" customFormat="1" ht="12" customHeight="1" x14ac:dyDescent="0.15">
      <c r="B82" s="65" t="s">
        <v>184</v>
      </c>
      <c r="C82" s="56" t="s">
        <v>14</v>
      </c>
      <c r="D82" s="56"/>
      <c r="E82" s="69">
        <v>534</v>
      </c>
      <c r="F82" s="71"/>
      <c r="G82" s="69">
        <v>0</v>
      </c>
      <c r="H82" s="69"/>
      <c r="I82" s="69" t="e">
        <v>#VALUE!</v>
      </c>
      <c r="J82" s="69"/>
      <c r="K82" s="69">
        <v>534</v>
      </c>
      <c r="L82" s="69"/>
      <c r="M82" s="69" t="e">
        <v>#VALUE!</v>
      </c>
      <c r="N82" s="69"/>
      <c r="O82" s="69">
        <v>9</v>
      </c>
      <c r="P82" s="69"/>
      <c r="Q82" s="69" t="e">
        <v>#VALUE!</v>
      </c>
      <c r="R82" s="69"/>
      <c r="S82" s="69">
        <v>75</v>
      </c>
      <c r="T82" s="69"/>
      <c r="U82" s="69">
        <v>0</v>
      </c>
      <c r="V82" s="69"/>
      <c r="W82" s="69">
        <v>75</v>
      </c>
      <c r="X82" s="69"/>
      <c r="Y82" s="69">
        <v>0</v>
      </c>
      <c r="Z82" s="69"/>
      <c r="AA82" s="69">
        <v>0</v>
      </c>
      <c r="AB82" s="69"/>
      <c r="AC82" s="69">
        <v>0</v>
      </c>
      <c r="AD82" s="69"/>
      <c r="AE82" s="69">
        <v>898</v>
      </c>
      <c r="AF82" s="69"/>
      <c r="AG82" s="69">
        <v>18</v>
      </c>
      <c r="AH82" s="1"/>
      <c r="AI82" s="72"/>
      <c r="AJ82" s="73"/>
      <c r="AK82" s="74"/>
      <c r="AL82" s="75"/>
      <c r="AM82" s="74"/>
      <c r="AN82" s="75"/>
      <c r="AO82" s="74"/>
      <c r="AP82" s="75"/>
      <c r="AQ82" s="75"/>
      <c r="AR82" s="75"/>
      <c r="AS82" s="74"/>
      <c r="AT82" s="75"/>
      <c r="AU82" s="76"/>
      <c r="AV82" s="75"/>
      <c r="AW82" s="76"/>
      <c r="AX82" s="75"/>
      <c r="AY82" s="74"/>
      <c r="AZ82" s="75"/>
      <c r="BA82" s="45"/>
      <c r="BB82" s="75"/>
      <c r="BC82" s="45"/>
      <c r="BD82" s="45"/>
      <c r="BE82" s="45"/>
      <c r="BF82" s="75"/>
      <c r="BG82" s="45"/>
      <c r="BH82" s="77"/>
    </row>
    <row r="83" spans="2:62" s="44" customFormat="1" ht="12" customHeight="1" x14ac:dyDescent="0.15">
      <c r="B83" s="65" t="s">
        <v>186</v>
      </c>
      <c r="C83" s="56" t="s">
        <v>222</v>
      </c>
      <c r="D83" s="56"/>
      <c r="E83" s="69">
        <v>3776</v>
      </c>
      <c r="F83" s="71"/>
      <c r="G83" s="69">
        <v>-61</v>
      </c>
      <c r="H83" s="69"/>
      <c r="I83" s="69" t="e">
        <v>#VALUE!</v>
      </c>
      <c r="J83" s="69"/>
      <c r="K83" s="69">
        <v>1151</v>
      </c>
      <c r="L83" s="69"/>
      <c r="M83" s="69" t="e">
        <v>#VALUE!</v>
      </c>
      <c r="N83" s="69"/>
      <c r="O83" s="69">
        <v>183</v>
      </c>
      <c r="P83" s="69"/>
      <c r="Q83" s="69" t="e">
        <v>#VALUE!</v>
      </c>
      <c r="R83" s="69"/>
      <c r="S83" s="69">
        <v>699</v>
      </c>
      <c r="T83" s="69"/>
      <c r="U83" s="69">
        <v>0</v>
      </c>
      <c r="V83" s="69"/>
      <c r="W83" s="69">
        <v>668</v>
      </c>
      <c r="X83" s="69"/>
      <c r="Y83" s="69">
        <v>31</v>
      </c>
      <c r="Z83" s="69"/>
      <c r="AA83" s="69">
        <v>0</v>
      </c>
      <c r="AB83" s="69"/>
      <c r="AC83" s="69">
        <v>125</v>
      </c>
      <c r="AD83" s="69"/>
      <c r="AE83" s="69">
        <v>1007</v>
      </c>
      <c r="AF83" s="69"/>
      <c r="AG83" s="69">
        <v>216</v>
      </c>
      <c r="AH83" s="1"/>
      <c r="AI83" s="72"/>
      <c r="AJ83" s="73"/>
      <c r="AK83" s="74"/>
      <c r="AL83" s="75"/>
      <c r="AM83" s="75"/>
      <c r="AN83" s="75"/>
      <c r="AO83" s="75"/>
      <c r="AP83" s="75"/>
      <c r="AQ83" s="75"/>
      <c r="AR83" s="75"/>
      <c r="AS83" s="75"/>
      <c r="AT83" s="75"/>
      <c r="AU83" s="76"/>
      <c r="AV83" s="75"/>
      <c r="AW83" s="76"/>
      <c r="AX83" s="75"/>
      <c r="AY83" s="75"/>
      <c r="AZ83" s="75"/>
      <c r="BA83" s="45"/>
      <c r="BB83" s="75"/>
      <c r="BC83" s="45"/>
      <c r="BD83" s="75"/>
      <c r="BE83" s="45"/>
      <c r="BF83" s="75"/>
      <c r="BG83" s="45"/>
      <c r="BH83" s="77"/>
    </row>
    <row r="84" spans="2:62" s="44" customFormat="1" ht="12" customHeight="1" x14ac:dyDescent="0.15">
      <c r="B84" s="65" t="s">
        <v>188</v>
      </c>
      <c r="C84" s="56" t="s">
        <v>15</v>
      </c>
      <c r="D84" s="56"/>
      <c r="E84" s="69">
        <v>863</v>
      </c>
      <c r="F84" s="71"/>
      <c r="G84" s="69">
        <v>-134</v>
      </c>
      <c r="H84" s="69"/>
      <c r="I84" s="69" t="e">
        <v>#VALUE!</v>
      </c>
      <c r="J84" s="69"/>
      <c r="K84" s="69">
        <v>729</v>
      </c>
      <c r="L84" s="69"/>
      <c r="M84" s="69" t="e">
        <v>#VALUE!</v>
      </c>
      <c r="N84" s="69"/>
      <c r="O84" s="69">
        <v>75</v>
      </c>
      <c r="P84" s="69"/>
      <c r="Q84" s="69" t="e">
        <v>#VALUE!</v>
      </c>
      <c r="R84" s="69"/>
      <c r="S84" s="69">
        <v>142</v>
      </c>
      <c r="T84" s="69"/>
      <c r="U84" s="69">
        <v>25</v>
      </c>
      <c r="V84" s="69"/>
      <c r="W84" s="69">
        <v>110</v>
      </c>
      <c r="X84" s="69"/>
      <c r="Y84" s="69">
        <v>6</v>
      </c>
      <c r="Z84" s="69"/>
      <c r="AA84" s="69">
        <v>0</v>
      </c>
      <c r="AB84" s="69"/>
      <c r="AC84" s="69">
        <v>411</v>
      </c>
      <c r="AD84" s="69"/>
      <c r="AE84" s="69">
        <v>2249</v>
      </c>
      <c r="AF84" s="69"/>
      <c r="AG84" s="69">
        <v>129</v>
      </c>
      <c r="AH84" s="1"/>
      <c r="AI84" s="72"/>
      <c r="AJ84" s="7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76"/>
      <c r="AV84" s="83"/>
      <c r="AW84" s="76"/>
      <c r="AX84" s="83"/>
      <c r="AY84" s="83"/>
      <c r="AZ84" s="83"/>
      <c r="BA84" s="45"/>
      <c r="BB84" s="45"/>
      <c r="BC84" s="45"/>
      <c r="BD84" s="45"/>
      <c r="BE84" s="45"/>
      <c r="BF84" s="45"/>
      <c r="BG84" s="45"/>
      <c r="BH84" s="77"/>
    </row>
    <row r="85" spans="2:62" s="44" customFormat="1" ht="12" customHeight="1" x14ac:dyDescent="0.15">
      <c r="B85" s="65" t="s">
        <v>192</v>
      </c>
      <c r="C85" s="56" t="s">
        <v>267</v>
      </c>
      <c r="D85" s="56"/>
      <c r="E85" s="69">
        <v>9734</v>
      </c>
      <c r="F85" s="71"/>
      <c r="G85" s="69">
        <v>-165</v>
      </c>
      <c r="H85" s="69"/>
      <c r="I85" s="69" t="e">
        <v>#VALUE!</v>
      </c>
      <c r="J85" s="69"/>
      <c r="K85" s="69">
        <v>8086</v>
      </c>
      <c r="L85" s="69"/>
      <c r="M85" s="69" t="e">
        <v>#VALUE!</v>
      </c>
      <c r="N85" s="69"/>
      <c r="O85" s="69">
        <v>708</v>
      </c>
      <c r="P85" s="69"/>
      <c r="Q85" s="69" t="e">
        <v>#VALUE!</v>
      </c>
      <c r="R85" s="69"/>
      <c r="S85" s="69">
        <v>1551</v>
      </c>
      <c r="T85" s="69"/>
      <c r="U85" s="69">
        <v>55</v>
      </c>
      <c r="V85" s="69"/>
      <c r="W85" s="69">
        <v>1464</v>
      </c>
      <c r="X85" s="69"/>
      <c r="Y85" s="69">
        <v>32</v>
      </c>
      <c r="Z85" s="69"/>
      <c r="AA85" s="69">
        <v>0</v>
      </c>
      <c r="AB85" s="69"/>
      <c r="AC85" s="69">
        <v>165</v>
      </c>
      <c r="AD85" s="69"/>
      <c r="AE85" s="69">
        <v>2182</v>
      </c>
      <c r="AF85" s="69"/>
      <c r="AG85" s="69">
        <v>321</v>
      </c>
      <c r="AH85" s="1"/>
      <c r="AI85" s="72"/>
      <c r="AJ85" s="73"/>
      <c r="AK85" s="74"/>
      <c r="AL85" s="75"/>
      <c r="AM85" s="74"/>
      <c r="AN85" s="75"/>
      <c r="AO85" s="74"/>
      <c r="AP85" s="75"/>
      <c r="AQ85" s="75"/>
      <c r="AR85" s="75"/>
      <c r="AS85" s="74"/>
      <c r="AT85" s="75"/>
      <c r="AU85" s="76"/>
      <c r="AV85" s="75"/>
      <c r="AW85" s="76"/>
      <c r="AX85" s="75"/>
      <c r="AY85" s="74"/>
      <c r="AZ85" s="75"/>
      <c r="BA85" s="45"/>
      <c r="BB85" s="75"/>
      <c r="BC85" s="45"/>
      <c r="BD85" s="45"/>
      <c r="BE85" s="45"/>
      <c r="BF85" s="75"/>
      <c r="BG85" s="45"/>
      <c r="BH85" s="77"/>
    </row>
    <row r="86" spans="2:62" s="44" customFormat="1" ht="12" customHeight="1" x14ac:dyDescent="0.15">
      <c r="B86" s="65" t="s">
        <v>193</v>
      </c>
      <c r="C86" s="56" t="s">
        <v>36</v>
      </c>
      <c r="D86" s="56"/>
      <c r="E86" s="69">
        <v>114</v>
      </c>
      <c r="F86" s="71"/>
      <c r="G86" s="69">
        <v>-35</v>
      </c>
      <c r="H86" s="69"/>
      <c r="I86" s="69" t="e">
        <v>#VALUE!</v>
      </c>
      <c r="J86" s="69"/>
      <c r="K86" s="69">
        <v>79</v>
      </c>
      <c r="L86" s="69"/>
      <c r="M86" s="69" t="e">
        <v>#VALUE!</v>
      </c>
      <c r="N86" s="69"/>
      <c r="O86" s="69">
        <v>9</v>
      </c>
      <c r="P86" s="69"/>
      <c r="Q86" s="69" t="e">
        <v>#VALUE!</v>
      </c>
      <c r="R86" s="69"/>
      <c r="S86" s="69">
        <v>31</v>
      </c>
      <c r="T86" s="69"/>
      <c r="U86" s="69">
        <v>0</v>
      </c>
      <c r="V86" s="69"/>
      <c r="W86" s="69">
        <v>22</v>
      </c>
      <c r="X86" s="69"/>
      <c r="Y86" s="69">
        <v>9</v>
      </c>
      <c r="Z86" s="69"/>
      <c r="AA86" s="69">
        <v>0</v>
      </c>
      <c r="AB86" s="69"/>
      <c r="AC86" s="69">
        <v>0</v>
      </c>
      <c r="AD86" s="69"/>
      <c r="AE86" s="69" t="e">
        <v>#VALUE!</v>
      </c>
      <c r="AF86" s="69"/>
      <c r="AG86" s="69">
        <v>26</v>
      </c>
      <c r="AH86" s="1"/>
      <c r="AI86" s="72"/>
      <c r="AJ86" s="73"/>
      <c r="AK86" s="74"/>
      <c r="AL86" s="75"/>
      <c r="AM86" s="74"/>
      <c r="AN86" s="75"/>
      <c r="AO86" s="74"/>
      <c r="AP86" s="75"/>
      <c r="AQ86" s="75"/>
      <c r="AR86" s="75"/>
      <c r="AS86" s="74"/>
      <c r="AT86" s="75"/>
      <c r="AU86" s="76"/>
      <c r="AV86" s="75"/>
      <c r="AW86" s="76"/>
      <c r="AX86" s="75"/>
      <c r="AY86" s="74"/>
      <c r="AZ86" s="75"/>
      <c r="BA86" s="45"/>
      <c r="BB86" s="75"/>
      <c r="BC86" s="45"/>
      <c r="BD86" s="45"/>
      <c r="BE86" s="45"/>
      <c r="BF86" s="75"/>
      <c r="BG86" s="45"/>
      <c r="BH86" s="77"/>
    </row>
    <row r="87" spans="2:62" s="44" customFormat="1" ht="12" customHeight="1" x14ac:dyDescent="0.15">
      <c r="B87" s="65" t="s">
        <v>194</v>
      </c>
      <c r="C87" s="56" t="s">
        <v>37</v>
      </c>
      <c r="D87" s="56"/>
      <c r="E87" s="69">
        <v>5415</v>
      </c>
      <c r="F87" s="71"/>
      <c r="G87" s="69">
        <v>-394</v>
      </c>
      <c r="H87" s="69"/>
      <c r="I87" s="69" t="e">
        <v>#VALUE!</v>
      </c>
      <c r="J87" s="69"/>
      <c r="K87" s="69">
        <v>4352</v>
      </c>
      <c r="L87" s="69"/>
      <c r="M87" s="69" t="e">
        <v>#VALUE!</v>
      </c>
      <c r="N87" s="69"/>
      <c r="O87" s="69">
        <v>1572</v>
      </c>
      <c r="P87" s="69"/>
      <c r="Q87" s="69" t="e">
        <v>#VALUE!</v>
      </c>
      <c r="R87" s="69"/>
      <c r="S87" s="69">
        <v>2945</v>
      </c>
      <c r="T87" s="69"/>
      <c r="U87" s="69">
        <v>295</v>
      </c>
      <c r="V87" s="69"/>
      <c r="W87" s="69">
        <v>2433</v>
      </c>
      <c r="X87" s="69"/>
      <c r="Y87" s="69">
        <v>217</v>
      </c>
      <c r="Z87" s="69"/>
      <c r="AA87" s="69">
        <v>0</v>
      </c>
      <c r="AB87" s="69"/>
      <c r="AC87" s="69">
        <v>1039</v>
      </c>
      <c r="AD87" s="69"/>
      <c r="AE87" s="69" t="e">
        <v>#VALUE!</v>
      </c>
      <c r="AF87" s="69"/>
      <c r="AG87" s="69">
        <v>868</v>
      </c>
      <c r="AH87" s="1"/>
      <c r="AI87" s="72"/>
      <c r="AJ87" s="73"/>
      <c r="AK87" s="74"/>
      <c r="AL87" s="75"/>
      <c r="AM87" s="74"/>
      <c r="AN87" s="75"/>
      <c r="AO87" s="74"/>
      <c r="AP87" s="75"/>
      <c r="AQ87" s="75"/>
      <c r="AR87" s="75"/>
      <c r="AS87" s="74"/>
      <c r="AT87" s="75"/>
      <c r="AU87" s="76"/>
      <c r="AV87" s="75"/>
      <c r="AW87" s="76"/>
      <c r="AX87" s="75"/>
      <c r="AY87" s="74"/>
      <c r="AZ87" s="75"/>
      <c r="BA87" s="45"/>
      <c r="BB87" s="75"/>
      <c r="BC87" s="45"/>
      <c r="BD87" s="45"/>
      <c r="BE87" s="45"/>
      <c r="BF87" s="75"/>
      <c r="BG87" s="45"/>
      <c r="BH87" s="77"/>
    </row>
    <row r="88" spans="2:62" s="44" customFormat="1" ht="12" customHeight="1" x14ac:dyDescent="0.15">
      <c r="B88" s="65" t="s">
        <v>333</v>
      </c>
      <c r="C88" s="56" t="s">
        <v>404</v>
      </c>
      <c r="D88" s="56"/>
      <c r="E88" s="69">
        <v>91</v>
      </c>
      <c r="F88" s="71"/>
      <c r="G88" s="69">
        <v>0</v>
      </c>
      <c r="H88" s="69"/>
      <c r="I88" s="69" t="e">
        <v>#VALUE!</v>
      </c>
      <c r="J88" s="69"/>
      <c r="K88" s="69">
        <v>91</v>
      </c>
      <c r="L88" s="69"/>
      <c r="M88" s="69" t="e">
        <v>#VALUE!</v>
      </c>
      <c r="N88" s="69"/>
      <c r="O88" s="69">
        <v>0</v>
      </c>
      <c r="P88" s="69"/>
      <c r="Q88" s="69" t="e">
        <v>#VALUE!</v>
      </c>
      <c r="R88" s="69"/>
      <c r="S88" s="69">
        <v>4</v>
      </c>
      <c r="T88" s="69"/>
      <c r="U88" s="69">
        <v>0</v>
      </c>
      <c r="V88" s="69"/>
      <c r="W88" s="69">
        <v>0</v>
      </c>
      <c r="X88" s="69"/>
      <c r="Y88" s="69">
        <v>4</v>
      </c>
      <c r="Z88" s="69"/>
      <c r="AA88" s="69">
        <v>0</v>
      </c>
      <c r="AB88" s="69"/>
      <c r="AC88" s="69">
        <v>0</v>
      </c>
      <c r="AD88" s="69"/>
      <c r="AE88" s="69" t="e">
        <v>#VALUE!</v>
      </c>
      <c r="AF88" s="69"/>
      <c r="AG88" s="69">
        <v>5</v>
      </c>
      <c r="AH88" s="1"/>
      <c r="AI88" s="72"/>
      <c r="AJ88" s="73"/>
      <c r="AK88" s="74"/>
      <c r="AL88" s="75"/>
      <c r="AM88" s="74"/>
      <c r="AN88" s="75"/>
      <c r="AO88" s="74"/>
      <c r="AP88" s="75"/>
      <c r="AQ88" s="75"/>
      <c r="AR88" s="75"/>
      <c r="AS88" s="74"/>
      <c r="AT88" s="75"/>
      <c r="AU88" s="76"/>
      <c r="AV88" s="75"/>
      <c r="AW88" s="76"/>
      <c r="AX88" s="75"/>
      <c r="AY88" s="74"/>
      <c r="AZ88" s="75"/>
      <c r="BA88" s="45"/>
      <c r="BB88" s="75"/>
      <c r="BC88" s="45"/>
      <c r="BD88" s="45"/>
      <c r="BE88" s="45"/>
      <c r="BF88" s="75"/>
      <c r="BG88" s="45"/>
      <c r="BH88" s="77"/>
    </row>
    <row r="89" spans="2:62" s="44" customFormat="1" ht="12" customHeight="1" x14ac:dyDescent="0.15">
      <c r="B89" s="65" t="s">
        <v>197</v>
      </c>
      <c r="C89" s="56" t="s">
        <v>58</v>
      </c>
      <c r="D89" s="56"/>
      <c r="E89" s="69">
        <v>23450</v>
      </c>
      <c r="F89" s="71"/>
      <c r="G89" s="69">
        <v>-356</v>
      </c>
      <c r="H89" s="69"/>
      <c r="I89" s="69" t="e">
        <v>#VALUE!</v>
      </c>
      <c r="J89" s="69"/>
      <c r="K89" s="69">
        <v>14016</v>
      </c>
      <c r="L89" s="69"/>
      <c r="M89" s="69" t="e">
        <v>#VALUE!</v>
      </c>
      <c r="N89" s="69"/>
      <c r="O89" s="69">
        <v>8479</v>
      </c>
      <c r="P89" s="69"/>
      <c r="Q89" s="69" t="e">
        <v>#VALUE!</v>
      </c>
      <c r="R89" s="69"/>
      <c r="S89" s="69">
        <v>10336</v>
      </c>
      <c r="T89" s="69"/>
      <c r="U89" s="69">
        <v>715</v>
      </c>
      <c r="V89" s="69"/>
      <c r="W89" s="69">
        <v>7094</v>
      </c>
      <c r="X89" s="69"/>
      <c r="Y89" s="69">
        <v>2527</v>
      </c>
      <c r="Z89" s="69"/>
      <c r="AA89" s="69">
        <v>0</v>
      </c>
      <c r="AB89" s="69"/>
      <c r="AC89" s="69">
        <v>705</v>
      </c>
      <c r="AD89" s="69"/>
      <c r="AE89" s="69" t="e">
        <v>#VALUE!</v>
      </c>
      <c r="AF89" s="69"/>
      <c r="AG89" s="69">
        <v>577</v>
      </c>
      <c r="AH89" s="1"/>
      <c r="AI89" s="72"/>
      <c r="AJ89" s="73"/>
      <c r="AK89" s="74"/>
      <c r="AL89" s="75"/>
      <c r="AM89" s="74"/>
      <c r="AN89" s="75"/>
      <c r="AO89" s="74"/>
      <c r="AP89" s="75"/>
      <c r="AQ89" s="75"/>
      <c r="AR89" s="75"/>
      <c r="AS89" s="74"/>
      <c r="AT89" s="75"/>
      <c r="AU89" s="76"/>
      <c r="AV89" s="75"/>
      <c r="AW89" s="76"/>
      <c r="AX89" s="75"/>
      <c r="AY89" s="74"/>
      <c r="AZ89" s="75"/>
      <c r="BA89" s="45"/>
      <c r="BB89" s="75"/>
      <c r="BC89" s="45"/>
      <c r="BD89" s="45"/>
      <c r="BE89" s="45"/>
      <c r="BF89" s="75"/>
      <c r="BG89" s="45"/>
      <c r="BH89" s="77"/>
    </row>
    <row r="90" spans="2:62" s="44" customFormat="1" ht="12" customHeight="1" x14ac:dyDescent="0.15">
      <c r="B90" s="65" t="s">
        <v>198</v>
      </c>
      <c r="C90" s="56" t="s">
        <v>61</v>
      </c>
      <c r="D90" s="56"/>
      <c r="E90" s="69">
        <v>116</v>
      </c>
      <c r="F90" s="71"/>
      <c r="G90" s="69">
        <v>0</v>
      </c>
      <c r="H90" s="69"/>
      <c r="I90" s="69" t="e">
        <v>#VALUE!</v>
      </c>
      <c r="J90" s="69"/>
      <c r="K90" s="69">
        <v>116</v>
      </c>
      <c r="L90" s="69"/>
      <c r="M90" s="69" t="e">
        <v>#VALUE!</v>
      </c>
      <c r="N90" s="69"/>
      <c r="O90" s="69">
        <v>91</v>
      </c>
      <c r="P90" s="69"/>
      <c r="Q90" s="69" t="e">
        <v>#VALUE!</v>
      </c>
      <c r="R90" s="69"/>
      <c r="S90" s="69">
        <v>9</v>
      </c>
      <c r="T90" s="69"/>
      <c r="U90" s="69">
        <v>0</v>
      </c>
      <c r="V90" s="69"/>
      <c r="W90" s="69">
        <v>3</v>
      </c>
      <c r="X90" s="69"/>
      <c r="Y90" s="69">
        <v>6</v>
      </c>
      <c r="Z90" s="69"/>
      <c r="AA90" s="69">
        <v>0</v>
      </c>
      <c r="AB90" s="69"/>
      <c r="AC90" s="69">
        <v>0</v>
      </c>
      <c r="AD90" s="69"/>
      <c r="AE90" s="69" t="e">
        <v>#VALUE!</v>
      </c>
      <c r="AF90" s="69"/>
      <c r="AG90" s="69">
        <v>0</v>
      </c>
      <c r="AH90" s="1"/>
      <c r="AI90" s="72"/>
      <c r="AJ90" s="73"/>
      <c r="AK90" s="74"/>
      <c r="AL90" s="75"/>
      <c r="AM90" s="74"/>
      <c r="AN90" s="75"/>
      <c r="AO90" s="74"/>
      <c r="AP90" s="75"/>
      <c r="AQ90" s="75"/>
      <c r="AR90" s="75"/>
      <c r="AS90" s="74"/>
      <c r="AT90" s="75"/>
      <c r="AU90" s="76"/>
      <c r="AV90" s="75"/>
      <c r="AW90" s="76"/>
      <c r="AX90" s="75"/>
      <c r="AY90" s="74"/>
      <c r="AZ90" s="75"/>
      <c r="BA90" s="45"/>
      <c r="BB90" s="75"/>
      <c r="BC90" s="45"/>
      <c r="BD90" s="45"/>
      <c r="BE90" s="45"/>
      <c r="BF90" s="75"/>
      <c r="BG90" s="45"/>
      <c r="BH90" s="77"/>
    </row>
    <row r="91" spans="2:62" s="44" customFormat="1" ht="12" customHeight="1" x14ac:dyDescent="0.15">
      <c r="B91" s="65" t="s">
        <v>365</v>
      </c>
      <c r="C91" s="56" t="s">
        <v>116</v>
      </c>
      <c r="D91" s="56"/>
      <c r="E91" s="69">
        <v>0</v>
      </c>
      <c r="F91" s="71"/>
      <c r="G91" s="69">
        <v>0</v>
      </c>
      <c r="H91" s="69"/>
      <c r="I91" s="69" t="e">
        <v>#VALUE!</v>
      </c>
      <c r="J91" s="69"/>
      <c r="K91" s="69">
        <v>0</v>
      </c>
      <c r="L91" s="69"/>
      <c r="M91" s="69" t="e">
        <v>#VALUE!</v>
      </c>
      <c r="N91" s="69"/>
      <c r="O91" s="69">
        <v>0</v>
      </c>
      <c r="P91" s="69"/>
      <c r="Q91" s="69" t="e">
        <v>#VALUE!</v>
      </c>
      <c r="R91" s="69"/>
      <c r="S91" s="69">
        <v>0</v>
      </c>
      <c r="T91" s="69"/>
      <c r="U91" s="69">
        <v>0</v>
      </c>
      <c r="V91" s="69"/>
      <c r="W91" s="69">
        <v>0</v>
      </c>
      <c r="X91" s="69"/>
      <c r="Y91" s="69">
        <v>0</v>
      </c>
      <c r="Z91" s="69"/>
      <c r="AA91" s="69">
        <v>0</v>
      </c>
      <c r="AB91" s="69"/>
      <c r="AC91" s="69">
        <v>0</v>
      </c>
      <c r="AD91" s="69"/>
      <c r="AE91" s="69" t="e">
        <v>#VALUE!</v>
      </c>
      <c r="AF91" s="69"/>
      <c r="AG91" s="69">
        <v>0</v>
      </c>
      <c r="AH91" s="1"/>
      <c r="AI91" s="72"/>
      <c r="AJ91" s="73"/>
      <c r="AK91" s="74"/>
      <c r="AL91" s="75"/>
      <c r="AM91" s="74"/>
      <c r="AN91" s="75"/>
      <c r="AO91" s="74"/>
      <c r="AP91" s="75"/>
      <c r="AQ91" s="75"/>
      <c r="AR91" s="75"/>
      <c r="AS91" s="74"/>
      <c r="AT91" s="75"/>
      <c r="AU91" s="76"/>
      <c r="AV91" s="75"/>
      <c r="AW91" s="76"/>
      <c r="AX91" s="75"/>
      <c r="AY91" s="74"/>
      <c r="AZ91" s="75"/>
      <c r="BA91" s="45"/>
      <c r="BB91" s="75"/>
      <c r="BC91" s="45"/>
      <c r="BD91" s="45"/>
      <c r="BE91" s="45"/>
      <c r="BF91" s="75"/>
      <c r="BG91" s="45"/>
      <c r="BH91" s="77"/>
    </row>
    <row r="92" spans="2:62" s="79" customFormat="1" ht="12" customHeight="1" x14ac:dyDescent="0.15">
      <c r="B92" s="84" t="s">
        <v>199</v>
      </c>
      <c r="C92" s="65" t="s">
        <v>115</v>
      </c>
      <c r="D92" s="65"/>
      <c r="E92" s="69">
        <v>44134</v>
      </c>
      <c r="F92" s="71"/>
      <c r="G92" s="69">
        <v>-1147</v>
      </c>
      <c r="H92" s="69"/>
      <c r="I92" s="69" t="e">
        <v>#VALUE!</v>
      </c>
      <c r="J92" s="69"/>
      <c r="K92" s="69">
        <v>29192</v>
      </c>
      <c r="L92" s="69"/>
      <c r="M92" s="69" t="e">
        <v>#VALUE!</v>
      </c>
      <c r="N92" s="69"/>
      <c r="O92" s="69">
        <v>11132</v>
      </c>
      <c r="P92" s="69"/>
      <c r="Q92" s="69" t="e">
        <v>#VALUE!</v>
      </c>
      <c r="R92" s="69"/>
      <c r="S92" s="69">
        <v>15832</v>
      </c>
      <c r="T92" s="69"/>
      <c r="U92" s="69">
        <v>1089</v>
      </c>
      <c r="V92" s="69"/>
      <c r="W92" s="69">
        <v>11900</v>
      </c>
      <c r="X92" s="69"/>
      <c r="Y92" s="69">
        <v>2844</v>
      </c>
      <c r="Z92" s="69"/>
      <c r="AA92" s="69">
        <v>0</v>
      </c>
      <c r="AB92" s="69"/>
      <c r="AC92" s="69">
        <v>2445</v>
      </c>
      <c r="AD92" s="69"/>
      <c r="AE92" s="69" t="e">
        <v>#VALUE!</v>
      </c>
      <c r="AF92" s="69"/>
      <c r="AG92" s="69">
        <v>2159</v>
      </c>
      <c r="AH92" s="1"/>
      <c r="AI92" s="85"/>
      <c r="AJ92" s="86"/>
      <c r="AK92" s="87"/>
      <c r="AL92" s="88"/>
      <c r="AM92" s="87"/>
      <c r="AN92" s="88"/>
      <c r="AO92" s="87"/>
      <c r="AP92" s="88"/>
      <c r="AQ92" s="88"/>
      <c r="AR92" s="88"/>
      <c r="AS92" s="87"/>
      <c r="AT92" s="88"/>
      <c r="AU92" s="89"/>
      <c r="AV92" s="88"/>
      <c r="AW92" s="89"/>
      <c r="AX92" s="88"/>
      <c r="AY92" s="87"/>
      <c r="AZ92" s="88"/>
      <c r="BA92" s="90"/>
      <c r="BB92" s="88"/>
      <c r="BC92" s="90"/>
      <c r="BD92" s="90"/>
      <c r="BE92" s="90"/>
      <c r="BF92" s="88"/>
      <c r="BG92" s="90"/>
      <c r="BH92" s="91"/>
    </row>
    <row r="93" spans="2:62" s="44" customFormat="1" ht="12" customHeight="1" x14ac:dyDescent="0.15">
      <c r="B93" s="65"/>
      <c r="C93" s="65"/>
      <c r="D93" s="65"/>
      <c r="E93" s="69"/>
      <c r="F93" s="80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1"/>
      <c r="AI93" s="72"/>
      <c r="AJ93" s="73"/>
      <c r="AK93" s="74"/>
      <c r="AL93" s="75"/>
      <c r="AM93" s="74"/>
      <c r="AN93" s="75"/>
      <c r="AO93" s="74"/>
      <c r="AP93" s="75"/>
      <c r="AQ93" s="75"/>
      <c r="AR93" s="75"/>
      <c r="AS93" s="74"/>
      <c r="AT93" s="75"/>
      <c r="AU93" s="76"/>
      <c r="AV93" s="75"/>
      <c r="AW93" s="76"/>
      <c r="AX93" s="75"/>
      <c r="AY93" s="74"/>
      <c r="AZ93" s="75"/>
      <c r="BA93" s="45"/>
      <c r="BB93" s="75"/>
      <c r="BC93" s="45"/>
      <c r="BD93" s="45"/>
      <c r="BE93" s="45"/>
      <c r="BF93" s="75"/>
      <c r="BG93" s="45"/>
      <c r="BH93" s="77"/>
    </row>
    <row r="94" spans="2:62" s="44" customFormat="1" ht="12" customHeight="1" x14ac:dyDescent="0.15">
      <c r="B94" s="65"/>
      <c r="C94" s="65" t="s">
        <v>366</v>
      </c>
      <c r="D94" s="56"/>
      <c r="E94" s="69"/>
      <c r="F94" s="68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1"/>
      <c r="AI94" s="53"/>
      <c r="AJ94" s="73"/>
      <c r="AK94" s="72"/>
      <c r="AL94" s="73"/>
      <c r="AM94" s="74"/>
      <c r="AN94" s="75"/>
      <c r="AO94" s="74"/>
      <c r="AP94" s="75"/>
      <c r="AQ94" s="74"/>
      <c r="AR94" s="75"/>
      <c r="AS94" s="75"/>
      <c r="AT94" s="75"/>
      <c r="AU94" s="74"/>
      <c r="AV94" s="75"/>
      <c r="AW94" s="76"/>
      <c r="AX94" s="75"/>
      <c r="AY94" s="76"/>
      <c r="AZ94" s="75"/>
      <c r="BA94" s="74"/>
      <c r="BB94" s="75"/>
      <c r="BC94" s="45"/>
      <c r="BD94" s="75"/>
      <c r="BE94" s="45"/>
      <c r="BF94" s="45"/>
      <c r="BG94" s="45"/>
      <c r="BH94" s="75"/>
      <c r="BI94" s="45"/>
      <c r="BJ94" s="77"/>
    </row>
    <row r="95" spans="2:62" s="44" customFormat="1" ht="12" customHeight="1" x14ac:dyDescent="0.15">
      <c r="B95" s="65" t="s">
        <v>326</v>
      </c>
      <c r="C95" s="56" t="s">
        <v>225</v>
      </c>
      <c r="D95" s="56"/>
      <c r="E95" s="69">
        <v>713</v>
      </c>
      <c r="F95" s="71"/>
      <c r="G95" s="69">
        <v>-14</v>
      </c>
      <c r="H95" s="69"/>
      <c r="I95" s="69" t="e">
        <v>#VALUE!</v>
      </c>
      <c r="J95" s="69"/>
      <c r="K95" s="69">
        <v>14</v>
      </c>
      <c r="L95" s="69"/>
      <c r="M95" s="69" t="e">
        <v>#VALUE!</v>
      </c>
      <c r="N95" s="69"/>
      <c r="O95" s="69">
        <v>100</v>
      </c>
      <c r="P95" s="69"/>
      <c r="Q95" s="69" t="e">
        <v>#VALUE!</v>
      </c>
      <c r="R95" s="69"/>
      <c r="S95" s="69">
        <v>339</v>
      </c>
      <c r="T95" s="69"/>
      <c r="U95" s="69">
        <v>0</v>
      </c>
      <c r="V95" s="69"/>
      <c r="W95" s="69">
        <v>336</v>
      </c>
      <c r="X95" s="69"/>
      <c r="Y95" s="69">
        <v>3</v>
      </c>
      <c r="Z95" s="69"/>
      <c r="AA95" s="69">
        <v>0</v>
      </c>
      <c r="AB95" s="69"/>
      <c r="AC95" s="69">
        <v>0</v>
      </c>
      <c r="AD95" s="69"/>
      <c r="AE95" s="69">
        <v>82</v>
      </c>
      <c r="AF95" s="69"/>
      <c r="AG95" s="69">
        <v>105</v>
      </c>
      <c r="AH95" s="1"/>
      <c r="AI95" s="92"/>
      <c r="AJ95" s="73"/>
      <c r="AK95" s="45"/>
      <c r="AL95" s="75"/>
      <c r="AM95" s="74"/>
      <c r="AN95" s="75"/>
      <c r="AO95" s="74"/>
      <c r="AP95" s="75"/>
      <c r="AQ95" s="74"/>
      <c r="AR95" s="75"/>
      <c r="AS95" s="75"/>
      <c r="AT95" s="75"/>
      <c r="AU95" s="74"/>
      <c r="AV95" s="75"/>
      <c r="AW95" s="76"/>
      <c r="AX95" s="75"/>
      <c r="AY95" s="76"/>
      <c r="AZ95" s="75"/>
      <c r="BA95" s="74"/>
      <c r="BB95" s="75"/>
      <c r="BC95" s="45"/>
      <c r="BD95" s="75"/>
      <c r="BE95" s="45"/>
      <c r="BF95" s="75"/>
      <c r="BG95" s="45"/>
      <c r="BH95" s="75"/>
      <c r="BI95" s="45"/>
      <c r="BJ95" s="77"/>
    </row>
    <row r="96" spans="2:62" s="44" customFormat="1" ht="12" customHeight="1" x14ac:dyDescent="0.15">
      <c r="B96" s="65" t="s">
        <v>327</v>
      </c>
      <c r="C96" s="56" t="s">
        <v>208</v>
      </c>
      <c r="D96" s="56"/>
      <c r="E96" s="69">
        <v>870</v>
      </c>
      <c r="F96" s="71"/>
      <c r="G96" s="69">
        <v>-68</v>
      </c>
      <c r="H96" s="69"/>
      <c r="I96" s="69" t="e">
        <v>#VALUE!</v>
      </c>
      <c r="J96" s="69"/>
      <c r="K96" s="69">
        <v>803</v>
      </c>
      <c r="L96" s="69"/>
      <c r="M96" s="69" t="e">
        <v>#VALUE!</v>
      </c>
      <c r="N96" s="69"/>
      <c r="O96" s="69">
        <v>14</v>
      </c>
      <c r="P96" s="69"/>
      <c r="Q96" s="69" t="e">
        <v>#VALUE!</v>
      </c>
      <c r="R96" s="69"/>
      <c r="S96" s="69">
        <v>756</v>
      </c>
      <c r="T96" s="69"/>
      <c r="U96" s="69">
        <v>0</v>
      </c>
      <c r="V96" s="69"/>
      <c r="W96" s="69">
        <v>747</v>
      </c>
      <c r="X96" s="69"/>
      <c r="Y96" s="69">
        <v>9</v>
      </c>
      <c r="Z96" s="69"/>
      <c r="AA96" s="69">
        <v>0</v>
      </c>
      <c r="AB96" s="69"/>
      <c r="AC96" s="69">
        <v>9</v>
      </c>
      <c r="AD96" s="69"/>
      <c r="AE96" s="69">
        <v>1</v>
      </c>
      <c r="AF96" s="69"/>
      <c r="AG96" s="69">
        <v>27</v>
      </c>
      <c r="AH96" s="1"/>
      <c r="AI96" s="92"/>
      <c r="AJ96" s="73"/>
      <c r="AK96" s="45"/>
      <c r="AL96" s="75"/>
      <c r="AM96" s="74"/>
      <c r="AN96" s="75"/>
      <c r="AO96" s="74"/>
      <c r="AP96" s="75"/>
      <c r="AQ96" s="74"/>
      <c r="AR96" s="75"/>
      <c r="AS96" s="75"/>
      <c r="AT96" s="75"/>
      <c r="AU96" s="74"/>
      <c r="AV96" s="75"/>
      <c r="AW96" s="76"/>
      <c r="AX96" s="74"/>
      <c r="AY96" s="76"/>
      <c r="AZ96" s="74"/>
      <c r="BA96" s="74"/>
      <c r="BB96" s="74"/>
      <c r="BC96" s="45"/>
      <c r="BD96" s="45"/>
      <c r="BE96" s="45"/>
      <c r="BF96" s="45"/>
      <c r="BG96" s="45"/>
      <c r="BH96" s="45"/>
      <c r="BI96" s="45"/>
      <c r="BJ96" s="45"/>
    </row>
    <row r="97" spans="2:62" s="44" customFormat="1" ht="12" customHeight="1" x14ac:dyDescent="0.15">
      <c r="B97" s="65" t="s">
        <v>328</v>
      </c>
      <c r="C97" s="56" t="s">
        <v>9</v>
      </c>
      <c r="D97" s="56"/>
      <c r="E97" s="69">
        <v>1943</v>
      </c>
      <c r="F97" s="71"/>
      <c r="G97" s="69">
        <v>209</v>
      </c>
      <c r="H97" s="69"/>
      <c r="I97" s="69" t="e">
        <v>#VALUE!</v>
      </c>
      <c r="J97" s="69"/>
      <c r="K97" s="69">
        <v>351</v>
      </c>
      <c r="L97" s="69"/>
      <c r="M97" s="69" t="e">
        <v>#VALUE!</v>
      </c>
      <c r="N97" s="69"/>
      <c r="O97" s="69">
        <v>4</v>
      </c>
      <c r="P97" s="69"/>
      <c r="Q97" s="69" t="e">
        <v>#VALUE!</v>
      </c>
      <c r="R97" s="69"/>
      <c r="S97" s="69">
        <v>2136</v>
      </c>
      <c r="T97" s="69"/>
      <c r="U97" s="69">
        <v>44</v>
      </c>
      <c r="V97" s="69"/>
      <c r="W97" s="69">
        <v>790</v>
      </c>
      <c r="X97" s="69"/>
      <c r="Y97" s="69">
        <v>1302</v>
      </c>
      <c r="Z97" s="69"/>
      <c r="AA97" s="69">
        <v>0</v>
      </c>
      <c r="AB97" s="69"/>
      <c r="AC97" s="69">
        <v>1</v>
      </c>
      <c r="AD97" s="69"/>
      <c r="AE97" s="69">
        <v>6</v>
      </c>
      <c r="AF97" s="69"/>
      <c r="AG97" s="69">
        <v>101</v>
      </c>
      <c r="AH97" s="1"/>
      <c r="AI97" s="92"/>
      <c r="AJ97" s="73"/>
      <c r="AK97" s="72"/>
      <c r="AL97" s="73"/>
      <c r="AM97" s="77"/>
      <c r="AN97" s="75"/>
      <c r="AO97" s="74"/>
      <c r="AP97" s="75"/>
      <c r="AQ97" s="74"/>
      <c r="AR97" s="75"/>
      <c r="AS97" s="75"/>
      <c r="AT97" s="75"/>
      <c r="AU97" s="74"/>
      <c r="AV97" s="75"/>
      <c r="AW97" s="76"/>
      <c r="AX97" s="74"/>
      <c r="AY97" s="76"/>
      <c r="AZ97" s="74"/>
      <c r="BA97" s="74"/>
      <c r="BB97" s="74"/>
      <c r="BC97" s="45"/>
      <c r="BD97" s="45"/>
      <c r="BE97" s="45"/>
      <c r="BF97" s="45"/>
      <c r="BG97" s="45"/>
      <c r="BH97" s="45"/>
      <c r="BI97" s="45"/>
      <c r="BJ97" s="77"/>
    </row>
    <row r="98" spans="2:62" s="44" customFormat="1" ht="12" customHeight="1" x14ac:dyDescent="0.15">
      <c r="B98" s="65" t="s">
        <v>309</v>
      </c>
      <c r="C98" s="56" t="s">
        <v>217</v>
      </c>
      <c r="D98" s="56"/>
      <c r="E98" s="69">
        <v>222</v>
      </c>
      <c r="F98" s="71"/>
      <c r="G98" s="69">
        <v>0</v>
      </c>
      <c r="H98" s="69"/>
      <c r="I98" s="69" t="e">
        <v>#VALUE!</v>
      </c>
      <c r="J98" s="69"/>
      <c r="K98" s="69">
        <v>78</v>
      </c>
      <c r="L98" s="69"/>
      <c r="M98" s="69" t="e">
        <v>#VALUE!</v>
      </c>
      <c r="N98" s="69"/>
      <c r="O98" s="69">
        <v>129</v>
      </c>
      <c r="P98" s="69"/>
      <c r="Q98" s="69" t="e">
        <v>#VALUE!</v>
      </c>
      <c r="R98" s="69"/>
      <c r="S98" s="69">
        <v>92</v>
      </c>
      <c r="T98" s="69"/>
      <c r="U98" s="69">
        <v>0</v>
      </c>
      <c r="V98" s="69"/>
      <c r="W98" s="69">
        <v>90</v>
      </c>
      <c r="X98" s="69"/>
      <c r="Y98" s="69">
        <v>3</v>
      </c>
      <c r="Z98" s="69"/>
      <c r="AA98" s="69">
        <v>0</v>
      </c>
      <c r="AB98" s="69"/>
      <c r="AC98" s="69">
        <v>32</v>
      </c>
      <c r="AD98" s="69"/>
      <c r="AE98" s="69">
        <v>310</v>
      </c>
      <c r="AF98" s="69"/>
      <c r="AG98" s="69">
        <v>0</v>
      </c>
      <c r="AH98" s="1"/>
      <c r="AI98" s="92"/>
      <c r="AJ98" s="73"/>
      <c r="AK98" s="72"/>
      <c r="AL98" s="73"/>
      <c r="AM98" s="74"/>
      <c r="AN98" s="75"/>
      <c r="AO98" s="74"/>
      <c r="AP98" s="75"/>
      <c r="AQ98" s="74"/>
      <c r="AR98" s="75"/>
      <c r="AS98" s="75"/>
      <c r="AT98" s="75"/>
      <c r="AU98" s="74"/>
      <c r="AV98" s="75"/>
      <c r="AW98" s="76"/>
      <c r="AX98" s="75"/>
      <c r="AY98" s="76"/>
      <c r="AZ98" s="75"/>
      <c r="BA98" s="74"/>
      <c r="BB98" s="75"/>
      <c r="BC98" s="45"/>
      <c r="BD98" s="75"/>
      <c r="BE98" s="45"/>
      <c r="BF98" s="45"/>
      <c r="BG98" s="45"/>
      <c r="BH98" s="75"/>
      <c r="BI98" s="45"/>
      <c r="BJ98" s="77"/>
    </row>
    <row r="99" spans="2:62" s="44" customFormat="1" ht="12" customHeight="1" x14ac:dyDescent="0.15">
      <c r="B99" s="65" t="s">
        <v>310</v>
      </c>
      <c r="C99" s="56" t="s">
        <v>228</v>
      </c>
      <c r="D99" s="56"/>
      <c r="E99" s="69">
        <v>10368</v>
      </c>
      <c r="F99" s="71"/>
      <c r="G99" s="69">
        <v>-421</v>
      </c>
      <c r="H99" s="69"/>
      <c r="I99" s="69" t="e">
        <v>#VALUE!</v>
      </c>
      <c r="J99" s="69"/>
      <c r="K99" s="69">
        <v>744</v>
      </c>
      <c r="L99" s="69"/>
      <c r="M99" s="69" t="e">
        <v>#VALUE!</v>
      </c>
      <c r="N99" s="69"/>
      <c r="O99" s="69">
        <v>618</v>
      </c>
      <c r="P99" s="69"/>
      <c r="Q99" s="69" t="e">
        <v>#VALUE!</v>
      </c>
      <c r="R99" s="69"/>
      <c r="S99" s="69">
        <v>3371</v>
      </c>
      <c r="T99" s="69"/>
      <c r="U99" s="69">
        <v>60</v>
      </c>
      <c r="V99" s="69"/>
      <c r="W99" s="69">
        <v>2797</v>
      </c>
      <c r="X99" s="69"/>
      <c r="Y99" s="69">
        <v>514</v>
      </c>
      <c r="Z99" s="69"/>
      <c r="AA99" s="69">
        <v>0</v>
      </c>
      <c r="AB99" s="69"/>
      <c r="AC99" s="69">
        <v>62</v>
      </c>
      <c r="AD99" s="69"/>
      <c r="AE99" s="69">
        <v>1085</v>
      </c>
      <c r="AF99" s="69"/>
      <c r="AG99" s="69">
        <v>551</v>
      </c>
      <c r="AH99" s="1"/>
      <c r="AI99" s="92"/>
      <c r="AJ99" s="73"/>
      <c r="AK99" s="72"/>
      <c r="AL99" s="73"/>
      <c r="AM99" s="74"/>
      <c r="AN99" s="75"/>
      <c r="AO99" s="74"/>
      <c r="AP99" s="75"/>
      <c r="AQ99" s="74"/>
      <c r="AR99" s="75"/>
      <c r="AS99" s="75"/>
      <c r="AT99" s="75"/>
      <c r="AU99" s="74"/>
      <c r="AV99" s="75"/>
      <c r="AW99" s="76"/>
      <c r="AX99" s="75"/>
      <c r="AY99" s="76"/>
      <c r="AZ99" s="75"/>
      <c r="BA99" s="74"/>
      <c r="BB99" s="75"/>
      <c r="BC99" s="45"/>
      <c r="BD99" s="75"/>
      <c r="BE99" s="45"/>
      <c r="BF99" s="45"/>
      <c r="BG99" s="45"/>
      <c r="BH99" s="75"/>
      <c r="BI99" s="45"/>
      <c r="BJ99" s="77"/>
    </row>
    <row r="100" spans="2:62" s="44" customFormat="1" ht="12" customHeight="1" x14ac:dyDescent="0.15">
      <c r="B100" s="65" t="s">
        <v>277</v>
      </c>
      <c r="C100" s="56" t="s">
        <v>229</v>
      </c>
      <c r="D100" s="56"/>
      <c r="E100" s="69">
        <v>17</v>
      </c>
      <c r="F100" s="71"/>
      <c r="G100" s="69">
        <v>0</v>
      </c>
      <c r="H100" s="69"/>
      <c r="I100" s="69" t="e">
        <v>#VALUE!</v>
      </c>
      <c r="J100" s="69"/>
      <c r="K100" s="69">
        <v>17</v>
      </c>
      <c r="L100" s="69"/>
      <c r="M100" s="69" t="e">
        <v>#VALUE!</v>
      </c>
      <c r="N100" s="69"/>
      <c r="O100" s="69">
        <v>0</v>
      </c>
      <c r="P100" s="69"/>
      <c r="Q100" s="69" t="e">
        <v>#VALUE!</v>
      </c>
      <c r="R100" s="69"/>
      <c r="S100" s="69">
        <v>8</v>
      </c>
      <c r="T100" s="69"/>
      <c r="U100" s="69">
        <v>0</v>
      </c>
      <c r="V100" s="69"/>
      <c r="W100" s="69">
        <v>5</v>
      </c>
      <c r="X100" s="69"/>
      <c r="Y100" s="69">
        <v>3</v>
      </c>
      <c r="Z100" s="69"/>
      <c r="AA100" s="69">
        <v>0</v>
      </c>
      <c r="AB100" s="69"/>
      <c r="AC100" s="69">
        <v>0</v>
      </c>
      <c r="AD100" s="69"/>
      <c r="AE100" s="69">
        <v>3</v>
      </c>
      <c r="AF100" s="69"/>
      <c r="AG100" s="69">
        <v>25</v>
      </c>
      <c r="AH100" s="1"/>
      <c r="AI100" s="92"/>
      <c r="AJ100" s="73"/>
      <c r="AK100" s="72"/>
      <c r="AL100" s="73"/>
      <c r="AM100" s="74"/>
      <c r="AN100" s="75"/>
      <c r="AO100" s="74"/>
      <c r="AP100" s="75"/>
      <c r="AQ100" s="74"/>
      <c r="AR100" s="75"/>
      <c r="AS100" s="75"/>
      <c r="AT100" s="75"/>
      <c r="AU100" s="74"/>
      <c r="AV100" s="75"/>
      <c r="AW100" s="76"/>
      <c r="AX100" s="75"/>
      <c r="AY100" s="76"/>
      <c r="AZ100" s="75"/>
      <c r="BA100" s="74"/>
      <c r="BB100" s="75"/>
      <c r="BC100" s="45"/>
      <c r="BD100" s="75"/>
      <c r="BE100" s="45"/>
      <c r="BF100" s="45"/>
      <c r="BG100" s="45"/>
      <c r="BH100" s="75"/>
      <c r="BI100" s="45"/>
      <c r="BJ100" s="77"/>
    </row>
    <row r="101" spans="2:62" s="44" customFormat="1" ht="12" customHeight="1" x14ac:dyDescent="0.15">
      <c r="B101" s="65" t="s">
        <v>278</v>
      </c>
      <c r="C101" s="56" t="s">
        <v>10</v>
      </c>
      <c r="D101" s="56"/>
      <c r="E101" s="69">
        <v>2710</v>
      </c>
      <c r="F101" s="71"/>
      <c r="G101" s="69">
        <v>86</v>
      </c>
      <c r="H101" s="69"/>
      <c r="I101" s="69" t="e">
        <v>#VALUE!</v>
      </c>
      <c r="J101" s="69"/>
      <c r="K101" s="69">
        <v>1015</v>
      </c>
      <c r="L101" s="69"/>
      <c r="M101" s="69" t="e">
        <v>#VALUE!</v>
      </c>
      <c r="N101" s="69"/>
      <c r="O101" s="69">
        <v>500</v>
      </c>
      <c r="P101" s="69"/>
      <c r="Q101" s="69" t="e">
        <v>#VALUE!</v>
      </c>
      <c r="R101" s="69"/>
      <c r="S101" s="69">
        <v>2049</v>
      </c>
      <c r="T101" s="69"/>
      <c r="U101" s="69">
        <v>212</v>
      </c>
      <c r="V101" s="69"/>
      <c r="W101" s="69">
        <v>1797</v>
      </c>
      <c r="X101" s="69"/>
      <c r="Y101" s="69">
        <v>40</v>
      </c>
      <c r="Z101" s="69"/>
      <c r="AA101" s="69">
        <v>0</v>
      </c>
      <c r="AB101" s="69"/>
      <c r="AC101" s="69">
        <v>26</v>
      </c>
      <c r="AD101" s="69"/>
      <c r="AE101" s="69">
        <v>266</v>
      </c>
      <c r="AF101" s="69"/>
      <c r="AG101" s="69">
        <v>360</v>
      </c>
      <c r="AH101" s="1"/>
      <c r="AI101" s="92"/>
      <c r="AJ101" s="73"/>
      <c r="AK101" s="72"/>
      <c r="AL101" s="73"/>
      <c r="AM101" s="74"/>
      <c r="AN101" s="75"/>
      <c r="AO101" s="74"/>
      <c r="AP101" s="75"/>
      <c r="AQ101" s="74"/>
      <c r="AR101" s="75"/>
      <c r="AS101" s="75"/>
      <c r="AT101" s="75"/>
      <c r="AU101" s="74"/>
      <c r="AV101" s="75"/>
      <c r="AW101" s="76"/>
      <c r="AX101" s="75"/>
      <c r="AY101" s="76"/>
      <c r="AZ101" s="75"/>
      <c r="BA101" s="74"/>
      <c r="BB101" s="75"/>
      <c r="BC101" s="45"/>
      <c r="BD101" s="75"/>
      <c r="BE101" s="45"/>
      <c r="BF101" s="45"/>
      <c r="BG101" s="45"/>
      <c r="BH101" s="75"/>
      <c r="BI101" s="45"/>
      <c r="BJ101" s="77"/>
    </row>
    <row r="102" spans="2:62" s="44" customFormat="1" ht="12" customHeight="1" x14ac:dyDescent="0.15">
      <c r="B102" s="65" t="s">
        <v>279</v>
      </c>
      <c r="C102" s="56" t="s">
        <v>19</v>
      </c>
      <c r="D102" s="56"/>
      <c r="E102" s="69">
        <v>19</v>
      </c>
      <c r="F102" s="71"/>
      <c r="G102" s="69">
        <v>-13</v>
      </c>
      <c r="H102" s="69"/>
      <c r="I102" s="69" t="e">
        <v>#VALUE!</v>
      </c>
      <c r="J102" s="69"/>
      <c r="K102" s="69">
        <v>6</v>
      </c>
      <c r="L102" s="69"/>
      <c r="M102" s="69" t="e">
        <v>#VALUE!</v>
      </c>
      <c r="N102" s="69"/>
      <c r="O102" s="69">
        <v>0</v>
      </c>
      <c r="P102" s="69"/>
      <c r="Q102" s="69" t="e">
        <v>#VALUE!</v>
      </c>
      <c r="R102" s="69"/>
      <c r="S102" s="69">
        <v>6</v>
      </c>
      <c r="T102" s="69"/>
      <c r="U102" s="69">
        <v>0</v>
      </c>
      <c r="V102" s="69"/>
      <c r="W102" s="69">
        <v>5</v>
      </c>
      <c r="X102" s="69"/>
      <c r="Y102" s="69">
        <v>1</v>
      </c>
      <c r="Z102" s="69"/>
      <c r="AA102" s="69">
        <v>0</v>
      </c>
      <c r="AB102" s="69"/>
      <c r="AC102" s="69">
        <v>0</v>
      </c>
      <c r="AD102" s="69"/>
      <c r="AE102" s="69">
        <v>1</v>
      </c>
      <c r="AF102" s="69"/>
      <c r="AG102" s="69">
        <v>0</v>
      </c>
      <c r="AH102" s="1"/>
      <c r="AI102" s="92"/>
      <c r="AJ102" s="73"/>
      <c r="AK102" s="72"/>
      <c r="AL102" s="73"/>
      <c r="AM102" s="74"/>
      <c r="AN102" s="75"/>
      <c r="AO102" s="74"/>
      <c r="AP102" s="75"/>
      <c r="AQ102" s="74"/>
      <c r="AR102" s="75"/>
      <c r="AS102" s="75"/>
      <c r="AT102" s="75"/>
      <c r="AU102" s="74"/>
      <c r="AV102" s="75"/>
      <c r="AW102" s="76"/>
      <c r="AX102" s="75"/>
      <c r="AY102" s="76"/>
      <c r="AZ102" s="75"/>
      <c r="BA102" s="74"/>
      <c r="BB102" s="75"/>
      <c r="BC102" s="45"/>
      <c r="BD102" s="75"/>
      <c r="BE102" s="45"/>
      <c r="BF102" s="45"/>
      <c r="BG102" s="45"/>
      <c r="BH102" s="75"/>
      <c r="BI102" s="45"/>
      <c r="BJ102" s="77"/>
    </row>
    <row r="103" spans="2:62" s="44" customFormat="1" ht="12" customHeight="1" x14ac:dyDescent="0.15">
      <c r="B103" s="65" t="s">
        <v>280</v>
      </c>
      <c r="C103" s="56" t="s">
        <v>18</v>
      </c>
      <c r="D103" s="56"/>
      <c r="E103" s="69">
        <v>201</v>
      </c>
      <c r="F103" s="71"/>
      <c r="G103" s="69">
        <v>-196</v>
      </c>
      <c r="H103" s="69"/>
      <c r="I103" s="69" t="e">
        <v>#VALUE!</v>
      </c>
      <c r="J103" s="69"/>
      <c r="K103" s="69">
        <v>3</v>
      </c>
      <c r="L103" s="69"/>
      <c r="M103" s="69" t="e">
        <v>#VALUE!</v>
      </c>
      <c r="N103" s="69"/>
      <c r="O103" s="69">
        <v>0</v>
      </c>
      <c r="P103" s="69"/>
      <c r="Q103" s="69" t="e">
        <v>#VALUE!</v>
      </c>
      <c r="R103" s="69"/>
      <c r="S103" s="69">
        <v>8</v>
      </c>
      <c r="T103" s="69"/>
      <c r="U103" s="69">
        <v>4</v>
      </c>
      <c r="V103" s="69"/>
      <c r="W103" s="69">
        <v>1</v>
      </c>
      <c r="X103" s="69"/>
      <c r="Y103" s="69">
        <v>3</v>
      </c>
      <c r="Z103" s="69"/>
      <c r="AA103" s="69">
        <v>0</v>
      </c>
      <c r="AB103" s="69"/>
      <c r="AC103" s="69">
        <v>0</v>
      </c>
      <c r="AD103" s="69"/>
      <c r="AE103" s="69">
        <v>1</v>
      </c>
      <c r="AF103" s="69"/>
      <c r="AG103" s="69">
        <v>165</v>
      </c>
      <c r="AH103" s="1"/>
      <c r="AI103" s="92"/>
      <c r="AJ103" s="73"/>
      <c r="AK103" s="72"/>
      <c r="AL103" s="73"/>
      <c r="AM103" s="74"/>
      <c r="AN103" s="75"/>
      <c r="AO103" s="74"/>
      <c r="AP103" s="75"/>
      <c r="AQ103" s="74"/>
      <c r="AR103" s="75"/>
      <c r="AS103" s="75"/>
      <c r="AT103" s="75"/>
      <c r="AU103" s="74"/>
      <c r="AV103" s="75"/>
      <c r="AW103" s="76"/>
      <c r="AX103" s="75"/>
      <c r="AY103" s="76"/>
      <c r="AZ103" s="75"/>
      <c r="BA103" s="74"/>
      <c r="BB103" s="75"/>
      <c r="BC103" s="45"/>
      <c r="BD103" s="75"/>
      <c r="BE103" s="45"/>
      <c r="BF103" s="45"/>
      <c r="BG103" s="45"/>
      <c r="BH103" s="75"/>
      <c r="BI103" s="45"/>
      <c r="BJ103" s="77"/>
    </row>
    <row r="104" spans="2:62" s="44" customFormat="1" ht="12" customHeight="1" x14ac:dyDescent="0.15">
      <c r="B104" s="65" t="s">
        <v>281</v>
      </c>
      <c r="C104" s="56" t="s">
        <v>17</v>
      </c>
      <c r="D104" s="56"/>
      <c r="E104" s="69">
        <v>3835</v>
      </c>
      <c r="F104" s="71"/>
      <c r="G104" s="69">
        <v>283</v>
      </c>
      <c r="H104" s="69"/>
      <c r="I104" s="69" t="e">
        <v>#VALUE!</v>
      </c>
      <c r="J104" s="69"/>
      <c r="K104" s="69">
        <v>1924</v>
      </c>
      <c r="L104" s="69"/>
      <c r="M104" s="69" t="e">
        <v>#VALUE!</v>
      </c>
      <c r="N104" s="69"/>
      <c r="O104" s="69">
        <v>183</v>
      </c>
      <c r="P104" s="69"/>
      <c r="Q104" s="69" t="e">
        <v>#VALUE!</v>
      </c>
      <c r="R104" s="69"/>
      <c r="S104" s="69">
        <v>1580</v>
      </c>
      <c r="T104" s="69"/>
      <c r="U104" s="69">
        <v>83</v>
      </c>
      <c r="V104" s="69"/>
      <c r="W104" s="69">
        <v>1225</v>
      </c>
      <c r="X104" s="69"/>
      <c r="Y104" s="69">
        <v>272</v>
      </c>
      <c r="Z104" s="69"/>
      <c r="AA104" s="69">
        <v>0</v>
      </c>
      <c r="AB104" s="69"/>
      <c r="AC104" s="69">
        <v>1611</v>
      </c>
      <c r="AD104" s="69"/>
      <c r="AE104" s="69">
        <v>2664</v>
      </c>
      <c r="AF104" s="69"/>
      <c r="AG104" s="69">
        <v>708</v>
      </c>
      <c r="AH104" s="1"/>
      <c r="AI104" s="92"/>
      <c r="AJ104" s="73"/>
      <c r="AK104" s="72"/>
      <c r="AL104" s="73"/>
      <c r="AM104" s="74"/>
      <c r="AN104" s="75"/>
      <c r="AO104" s="74"/>
      <c r="AP104" s="75"/>
      <c r="AQ104" s="74"/>
      <c r="AR104" s="75"/>
      <c r="AS104" s="75"/>
      <c r="AT104" s="75"/>
      <c r="AU104" s="74"/>
      <c r="AV104" s="75"/>
      <c r="AW104" s="76"/>
      <c r="AX104" s="75"/>
      <c r="AY104" s="76"/>
      <c r="AZ104" s="75"/>
      <c r="BA104" s="74"/>
      <c r="BB104" s="75"/>
      <c r="BC104" s="45"/>
      <c r="BD104" s="75"/>
      <c r="BE104" s="45"/>
      <c r="BF104" s="45"/>
      <c r="BG104" s="45"/>
      <c r="BH104" s="75"/>
      <c r="BI104" s="45"/>
      <c r="BJ104" s="77"/>
    </row>
    <row r="105" spans="2:62" s="44" customFormat="1" ht="12" customHeight="1" x14ac:dyDescent="0.15">
      <c r="B105" s="65" t="s">
        <v>282</v>
      </c>
      <c r="C105" s="56" t="s">
        <v>215</v>
      </c>
      <c r="D105" s="56"/>
      <c r="E105" s="69">
        <v>424</v>
      </c>
      <c r="F105" s="71"/>
      <c r="G105" s="69">
        <v>17</v>
      </c>
      <c r="H105" s="69"/>
      <c r="I105" s="69" t="e">
        <v>#VALUE!</v>
      </c>
      <c r="J105" s="69"/>
      <c r="K105" s="69">
        <v>322</v>
      </c>
      <c r="L105" s="69"/>
      <c r="M105" s="69" t="e">
        <v>#VALUE!</v>
      </c>
      <c r="N105" s="69"/>
      <c r="O105" s="69">
        <v>-1</v>
      </c>
      <c r="P105" s="69"/>
      <c r="Q105" s="69" t="e">
        <v>#VALUE!</v>
      </c>
      <c r="R105" s="69"/>
      <c r="S105" s="69">
        <v>372</v>
      </c>
      <c r="T105" s="69"/>
      <c r="U105" s="69">
        <v>157</v>
      </c>
      <c r="V105" s="69"/>
      <c r="W105" s="69">
        <v>208</v>
      </c>
      <c r="X105" s="69"/>
      <c r="Y105" s="69">
        <v>6</v>
      </c>
      <c r="Z105" s="69"/>
      <c r="AA105" s="69">
        <v>0</v>
      </c>
      <c r="AB105" s="69"/>
      <c r="AC105" s="69">
        <v>3</v>
      </c>
      <c r="AD105" s="69"/>
      <c r="AE105" s="69">
        <v>5</v>
      </c>
      <c r="AF105" s="69"/>
      <c r="AG105" s="69">
        <v>21</v>
      </c>
      <c r="AH105" s="1"/>
      <c r="AI105" s="92"/>
      <c r="AJ105" s="73"/>
      <c r="AK105" s="72"/>
      <c r="AL105" s="73"/>
      <c r="AM105" s="74"/>
      <c r="AN105" s="75"/>
      <c r="AO105" s="74"/>
      <c r="AP105" s="75"/>
      <c r="AQ105" s="74"/>
      <c r="AR105" s="75"/>
      <c r="AS105" s="75"/>
      <c r="AT105" s="75"/>
      <c r="AU105" s="74"/>
      <c r="AV105" s="75"/>
      <c r="AW105" s="76"/>
      <c r="AX105" s="75"/>
      <c r="AY105" s="76"/>
      <c r="AZ105" s="75"/>
      <c r="BA105" s="74"/>
      <c r="BB105" s="75"/>
      <c r="BC105" s="45"/>
      <c r="BD105" s="75"/>
      <c r="BE105" s="45"/>
      <c r="BF105" s="45"/>
      <c r="BG105" s="45"/>
      <c r="BH105" s="75"/>
      <c r="BI105" s="45"/>
      <c r="BJ105" s="77"/>
    </row>
    <row r="106" spans="2:62" s="44" customFormat="1" ht="12" customHeight="1" x14ac:dyDescent="0.15">
      <c r="B106" s="65" t="s">
        <v>283</v>
      </c>
      <c r="C106" s="56" t="s">
        <v>21</v>
      </c>
      <c r="D106" s="56"/>
      <c r="E106" s="69">
        <v>473</v>
      </c>
      <c r="F106" s="71"/>
      <c r="G106" s="69">
        <v>162</v>
      </c>
      <c r="H106" s="69"/>
      <c r="I106" s="69" t="e">
        <v>#VALUE!</v>
      </c>
      <c r="J106" s="69"/>
      <c r="K106" s="69">
        <v>481</v>
      </c>
      <c r="L106" s="69"/>
      <c r="M106" s="69" t="e">
        <v>#VALUE!</v>
      </c>
      <c r="N106" s="69"/>
      <c r="O106" s="69">
        <v>6</v>
      </c>
      <c r="P106" s="69"/>
      <c r="Q106" s="69" t="e">
        <v>#VALUE!</v>
      </c>
      <c r="R106" s="69"/>
      <c r="S106" s="69">
        <v>630</v>
      </c>
      <c r="T106" s="69"/>
      <c r="U106" s="69">
        <v>164</v>
      </c>
      <c r="V106" s="69"/>
      <c r="W106" s="69">
        <v>359</v>
      </c>
      <c r="X106" s="69"/>
      <c r="Y106" s="69">
        <v>108</v>
      </c>
      <c r="Z106" s="69"/>
      <c r="AA106" s="69">
        <v>0</v>
      </c>
      <c r="AB106" s="69"/>
      <c r="AC106" s="69">
        <v>100</v>
      </c>
      <c r="AD106" s="69"/>
      <c r="AE106" s="69">
        <v>5</v>
      </c>
      <c r="AF106" s="69"/>
      <c r="AG106" s="69">
        <v>23</v>
      </c>
      <c r="AH106" s="1"/>
      <c r="AI106" s="92"/>
      <c r="AJ106" s="73"/>
      <c r="AK106" s="72"/>
      <c r="AL106" s="73"/>
      <c r="AM106" s="74"/>
      <c r="AN106" s="75"/>
      <c r="AO106" s="74"/>
      <c r="AP106" s="75"/>
      <c r="AQ106" s="74"/>
      <c r="AR106" s="75"/>
      <c r="AS106" s="74"/>
      <c r="AT106" s="75"/>
      <c r="AU106" s="74"/>
      <c r="AV106" s="75"/>
      <c r="AW106" s="76"/>
      <c r="AX106" s="75"/>
      <c r="AY106" s="76"/>
      <c r="AZ106" s="75"/>
      <c r="BA106" s="74"/>
      <c r="BB106" s="75"/>
      <c r="BC106" s="45"/>
      <c r="BD106" s="75"/>
      <c r="BE106" s="45"/>
      <c r="BF106" s="45"/>
      <c r="BG106" s="45"/>
      <c r="BH106" s="75"/>
      <c r="BI106" s="45"/>
      <c r="BJ106" s="77"/>
    </row>
    <row r="107" spans="2:62" s="44" customFormat="1" ht="12" customHeight="1" x14ac:dyDescent="0.15">
      <c r="B107" s="65" t="s">
        <v>284</v>
      </c>
      <c r="C107" s="56" t="s">
        <v>22</v>
      </c>
      <c r="D107" s="56"/>
      <c r="E107" s="69">
        <v>3165</v>
      </c>
      <c r="F107" s="71"/>
      <c r="G107" s="69">
        <v>-178</v>
      </c>
      <c r="H107" s="69"/>
      <c r="I107" s="69" t="e">
        <v>#VALUE!</v>
      </c>
      <c r="J107" s="69"/>
      <c r="K107" s="69">
        <v>1150</v>
      </c>
      <c r="L107" s="69"/>
      <c r="M107" s="69" t="e">
        <v>#VALUE!</v>
      </c>
      <c r="N107" s="69"/>
      <c r="O107" s="69">
        <v>470</v>
      </c>
      <c r="P107" s="69"/>
      <c r="Q107" s="69" t="e">
        <v>#VALUE!</v>
      </c>
      <c r="R107" s="69"/>
      <c r="S107" s="69">
        <v>2202</v>
      </c>
      <c r="T107" s="69"/>
      <c r="U107" s="69">
        <v>282</v>
      </c>
      <c r="V107" s="69"/>
      <c r="W107" s="69">
        <v>1030</v>
      </c>
      <c r="X107" s="69"/>
      <c r="Y107" s="69">
        <v>890</v>
      </c>
      <c r="Z107" s="69"/>
      <c r="AA107" s="69">
        <v>0</v>
      </c>
      <c r="AB107" s="69"/>
      <c r="AC107" s="69">
        <v>58</v>
      </c>
      <c r="AD107" s="69"/>
      <c r="AE107" s="69">
        <v>75</v>
      </c>
      <c r="AF107" s="69"/>
      <c r="AG107" s="69">
        <v>97</v>
      </c>
      <c r="AH107" s="1"/>
      <c r="AI107" s="92"/>
      <c r="AJ107" s="73"/>
      <c r="AK107" s="72"/>
      <c r="AL107" s="73"/>
      <c r="AM107" s="74"/>
      <c r="AN107" s="75"/>
      <c r="AO107" s="74"/>
      <c r="AP107" s="75"/>
      <c r="AQ107" s="74"/>
      <c r="AR107" s="75"/>
      <c r="AS107" s="75"/>
      <c r="AT107" s="75"/>
      <c r="AU107" s="74"/>
      <c r="AV107" s="75"/>
      <c r="AW107" s="76"/>
      <c r="AX107" s="75"/>
      <c r="AY107" s="76"/>
      <c r="AZ107" s="75"/>
      <c r="BA107" s="74"/>
      <c r="BB107" s="75"/>
      <c r="BC107" s="45"/>
      <c r="BD107" s="75"/>
      <c r="BE107" s="45"/>
      <c r="BF107" s="45"/>
      <c r="BG107" s="45"/>
      <c r="BH107" s="75"/>
      <c r="BI107" s="45"/>
      <c r="BJ107" s="77"/>
    </row>
    <row r="108" spans="2:62" s="44" customFormat="1" ht="12" customHeight="1" x14ac:dyDescent="0.15">
      <c r="B108" s="65" t="s">
        <v>285</v>
      </c>
      <c r="C108" s="56" t="s">
        <v>24</v>
      </c>
      <c r="D108" s="56"/>
      <c r="E108" s="69">
        <v>2861</v>
      </c>
      <c r="F108" s="71"/>
      <c r="G108" s="69">
        <v>624</v>
      </c>
      <c r="H108" s="69"/>
      <c r="I108" s="69" t="e">
        <v>#VALUE!</v>
      </c>
      <c r="J108" s="69"/>
      <c r="K108" s="69">
        <v>2718</v>
      </c>
      <c r="L108" s="69"/>
      <c r="M108" s="69" t="e">
        <v>#VALUE!</v>
      </c>
      <c r="N108" s="69"/>
      <c r="O108" s="69">
        <v>807</v>
      </c>
      <c r="P108" s="69"/>
      <c r="Q108" s="69" t="e">
        <v>#VALUE!</v>
      </c>
      <c r="R108" s="69"/>
      <c r="S108" s="69">
        <v>2297</v>
      </c>
      <c r="T108" s="69"/>
      <c r="U108" s="69">
        <v>125</v>
      </c>
      <c r="V108" s="69"/>
      <c r="W108" s="69">
        <v>1600</v>
      </c>
      <c r="X108" s="69"/>
      <c r="Y108" s="69">
        <v>572</v>
      </c>
      <c r="Z108" s="69"/>
      <c r="AA108" s="69">
        <v>0</v>
      </c>
      <c r="AB108" s="69"/>
      <c r="AC108" s="69">
        <v>190</v>
      </c>
      <c r="AD108" s="69"/>
      <c r="AE108" s="69">
        <v>604</v>
      </c>
      <c r="AF108" s="69"/>
      <c r="AG108" s="69">
        <v>264</v>
      </c>
      <c r="AH108" s="1"/>
      <c r="AI108" s="92"/>
      <c r="AJ108" s="73"/>
      <c r="AK108" s="72"/>
      <c r="AL108" s="73"/>
      <c r="AM108" s="74"/>
      <c r="AN108" s="75"/>
      <c r="AO108" s="74"/>
      <c r="AP108" s="75"/>
      <c r="AQ108" s="74"/>
      <c r="AR108" s="75"/>
      <c r="AS108" s="75"/>
      <c r="AT108" s="75"/>
      <c r="AU108" s="74"/>
      <c r="AV108" s="75"/>
      <c r="AW108" s="76"/>
      <c r="AX108" s="75"/>
      <c r="AY108" s="76"/>
      <c r="AZ108" s="75"/>
      <c r="BA108" s="74"/>
      <c r="BB108" s="75"/>
      <c r="BC108" s="45"/>
      <c r="BD108" s="75"/>
      <c r="BE108" s="45"/>
      <c r="BF108" s="45"/>
      <c r="BG108" s="45"/>
      <c r="BH108" s="75"/>
      <c r="BI108" s="45"/>
      <c r="BJ108" s="77"/>
    </row>
    <row r="109" spans="2:62" s="44" customFormat="1" ht="12" customHeight="1" x14ac:dyDescent="0.15">
      <c r="B109" s="65" t="s">
        <v>286</v>
      </c>
      <c r="C109" s="56" t="s">
        <v>233</v>
      </c>
      <c r="D109" s="56"/>
      <c r="E109" s="69">
        <v>2297</v>
      </c>
      <c r="F109" s="71"/>
      <c r="G109" s="69">
        <v>1511</v>
      </c>
      <c r="H109" s="69"/>
      <c r="I109" s="69" t="e">
        <v>#VALUE!</v>
      </c>
      <c r="J109" s="69"/>
      <c r="K109" s="69">
        <v>3806</v>
      </c>
      <c r="L109" s="69"/>
      <c r="M109" s="69" t="e">
        <v>#VALUE!</v>
      </c>
      <c r="N109" s="69"/>
      <c r="O109" s="69">
        <v>0</v>
      </c>
      <c r="P109" s="69"/>
      <c r="Q109" s="69" t="e">
        <v>#VALUE!</v>
      </c>
      <c r="R109" s="69"/>
      <c r="S109" s="69">
        <v>3808</v>
      </c>
      <c r="T109" s="69"/>
      <c r="U109" s="69">
        <v>14</v>
      </c>
      <c r="V109" s="69"/>
      <c r="W109" s="69">
        <v>3753</v>
      </c>
      <c r="X109" s="69"/>
      <c r="Y109" s="69">
        <v>40</v>
      </c>
      <c r="Z109" s="69"/>
      <c r="AA109" s="69">
        <v>0</v>
      </c>
      <c r="AB109" s="69"/>
      <c r="AC109" s="69">
        <v>13</v>
      </c>
      <c r="AD109" s="69"/>
      <c r="AE109" s="69">
        <v>336</v>
      </c>
      <c r="AF109" s="69"/>
      <c r="AG109" s="69">
        <v>135</v>
      </c>
      <c r="AH109" s="1"/>
      <c r="AI109" s="92"/>
      <c r="AJ109" s="73"/>
      <c r="AK109" s="72"/>
      <c r="AL109" s="73"/>
      <c r="AM109" s="74"/>
      <c r="AN109" s="75"/>
      <c r="AO109" s="74"/>
      <c r="AP109" s="75"/>
      <c r="AQ109" s="74"/>
      <c r="AR109" s="75"/>
      <c r="AS109" s="75"/>
      <c r="AT109" s="75"/>
      <c r="AU109" s="74"/>
      <c r="AV109" s="75"/>
      <c r="AW109" s="76"/>
      <c r="AX109" s="75"/>
      <c r="AY109" s="76"/>
      <c r="AZ109" s="75"/>
      <c r="BA109" s="74"/>
      <c r="BB109" s="75"/>
      <c r="BC109" s="45"/>
      <c r="BD109" s="75"/>
      <c r="BE109" s="45"/>
      <c r="BF109" s="45"/>
      <c r="BG109" s="45"/>
      <c r="BH109" s="75"/>
      <c r="BI109" s="45"/>
      <c r="BJ109" s="77"/>
    </row>
    <row r="110" spans="2:62" s="44" customFormat="1" ht="12" customHeight="1" x14ac:dyDescent="0.15">
      <c r="B110" s="65" t="s">
        <v>287</v>
      </c>
      <c r="C110" s="56" t="s">
        <v>237</v>
      </c>
      <c r="D110" s="56"/>
      <c r="E110" s="69">
        <v>43</v>
      </c>
      <c r="F110" s="71"/>
      <c r="G110" s="69">
        <v>1</v>
      </c>
      <c r="H110" s="69"/>
      <c r="I110" s="69" t="e">
        <v>#VALUE!</v>
      </c>
      <c r="J110" s="69"/>
      <c r="K110" s="69">
        <v>43</v>
      </c>
      <c r="L110" s="69"/>
      <c r="M110" s="69" t="e">
        <v>#VALUE!</v>
      </c>
      <c r="N110" s="69"/>
      <c r="O110" s="69">
        <v>0</v>
      </c>
      <c r="P110" s="69"/>
      <c r="Q110" s="69" t="e">
        <v>#VALUE!</v>
      </c>
      <c r="R110" s="69"/>
      <c r="S110" s="69">
        <v>44</v>
      </c>
      <c r="T110" s="69"/>
      <c r="U110" s="69">
        <v>43</v>
      </c>
      <c r="V110" s="69"/>
      <c r="W110" s="69">
        <v>0</v>
      </c>
      <c r="X110" s="69"/>
      <c r="Y110" s="69">
        <v>1</v>
      </c>
      <c r="Z110" s="69"/>
      <c r="AA110" s="69">
        <v>0</v>
      </c>
      <c r="AB110" s="69"/>
      <c r="AC110" s="69">
        <v>0</v>
      </c>
      <c r="AD110" s="69"/>
      <c r="AE110" s="69">
        <v>0</v>
      </c>
      <c r="AF110" s="69"/>
      <c r="AG110" s="69">
        <v>0</v>
      </c>
      <c r="AH110" s="1"/>
      <c r="AI110" s="92"/>
      <c r="AJ110" s="75"/>
      <c r="AK110" s="72"/>
      <c r="AL110" s="73"/>
      <c r="AM110" s="74"/>
      <c r="AN110" s="75"/>
      <c r="AO110" s="74"/>
      <c r="AP110" s="75"/>
      <c r="AQ110" s="74"/>
      <c r="AR110" s="75"/>
      <c r="AS110" s="75"/>
      <c r="AT110" s="75"/>
      <c r="AU110" s="74"/>
      <c r="AV110" s="75"/>
      <c r="AW110" s="76"/>
      <c r="AX110" s="75"/>
      <c r="AY110" s="76"/>
      <c r="AZ110" s="75"/>
      <c r="BA110" s="74"/>
      <c r="BB110" s="75"/>
      <c r="BC110" s="45"/>
      <c r="BD110" s="75"/>
      <c r="BE110" s="45"/>
      <c r="BF110" s="45"/>
      <c r="BG110" s="45"/>
      <c r="BH110" s="75"/>
      <c r="BI110" s="45"/>
      <c r="BJ110" s="77"/>
    </row>
    <row r="111" spans="2:62" s="44" customFormat="1" ht="12" customHeight="1" x14ac:dyDescent="0.15">
      <c r="B111" s="65" t="s">
        <v>288</v>
      </c>
      <c r="C111" s="56" t="s">
        <v>45</v>
      </c>
      <c r="D111" s="56"/>
      <c r="E111" s="69">
        <v>6</v>
      </c>
      <c r="F111" s="71"/>
      <c r="G111" s="69">
        <v>0</v>
      </c>
      <c r="H111" s="69"/>
      <c r="I111" s="69" t="e">
        <v>#VALUE!</v>
      </c>
      <c r="J111" s="69"/>
      <c r="K111" s="69">
        <v>6</v>
      </c>
      <c r="L111" s="69"/>
      <c r="M111" s="69" t="e">
        <v>#VALUE!</v>
      </c>
      <c r="N111" s="69"/>
      <c r="O111" s="69">
        <v>6</v>
      </c>
      <c r="P111" s="69"/>
      <c r="Q111" s="69" t="e">
        <v>#VALUE!</v>
      </c>
      <c r="R111" s="69"/>
      <c r="S111" s="69">
        <v>0</v>
      </c>
      <c r="T111" s="69"/>
      <c r="U111" s="69">
        <v>0</v>
      </c>
      <c r="V111" s="69"/>
      <c r="W111" s="69">
        <v>0</v>
      </c>
      <c r="X111" s="69"/>
      <c r="Y111" s="69">
        <v>0</v>
      </c>
      <c r="Z111" s="69"/>
      <c r="AA111" s="69">
        <v>0</v>
      </c>
      <c r="AB111" s="69"/>
      <c r="AC111" s="69">
        <v>0</v>
      </c>
      <c r="AD111" s="69"/>
      <c r="AE111" s="69">
        <v>5</v>
      </c>
      <c r="AF111" s="69"/>
      <c r="AG111" s="69">
        <v>0</v>
      </c>
      <c r="AH111" s="1"/>
      <c r="AI111" s="92"/>
      <c r="AJ111" s="45"/>
      <c r="AK111" s="72"/>
      <c r="AL111" s="73"/>
      <c r="AM111" s="74"/>
      <c r="AN111" s="75"/>
      <c r="AO111" s="74"/>
      <c r="AP111" s="75"/>
      <c r="AQ111" s="74"/>
      <c r="AR111" s="75"/>
      <c r="AS111" s="75"/>
      <c r="AT111" s="75"/>
      <c r="AU111" s="74"/>
      <c r="AV111" s="75"/>
      <c r="AW111" s="76"/>
      <c r="AX111" s="75"/>
      <c r="AY111" s="76"/>
      <c r="AZ111" s="75"/>
      <c r="BA111" s="74"/>
      <c r="BB111" s="75"/>
      <c r="BC111" s="45"/>
      <c r="BD111" s="75"/>
      <c r="BE111" s="45"/>
      <c r="BF111" s="45"/>
      <c r="BG111" s="45"/>
      <c r="BH111" s="75"/>
      <c r="BI111" s="45"/>
      <c r="BJ111" s="77"/>
    </row>
    <row r="112" spans="2:62" s="44" customFormat="1" ht="12" customHeight="1" x14ac:dyDescent="0.15">
      <c r="B112" s="65" t="s">
        <v>289</v>
      </c>
      <c r="C112" s="56" t="s">
        <v>239</v>
      </c>
      <c r="D112" s="56"/>
      <c r="E112" s="69">
        <v>4</v>
      </c>
      <c r="F112" s="71"/>
      <c r="G112" s="69">
        <v>-1</v>
      </c>
      <c r="H112" s="69"/>
      <c r="I112" s="69" t="e">
        <v>#VALUE!</v>
      </c>
      <c r="J112" s="69"/>
      <c r="K112" s="69">
        <v>3</v>
      </c>
      <c r="L112" s="69"/>
      <c r="M112" s="69" t="e">
        <v>#VALUE!</v>
      </c>
      <c r="N112" s="69"/>
      <c r="O112" s="69">
        <v>0</v>
      </c>
      <c r="P112" s="69"/>
      <c r="Q112" s="69" t="e">
        <v>#VALUE!</v>
      </c>
      <c r="R112" s="69"/>
      <c r="S112" s="69">
        <v>3</v>
      </c>
      <c r="T112" s="69"/>
      <c r="U112" s="69">
        <v>0</v>
      </c>
      <c r="V112" s="69"/>
      <c r="W112" s="69">
        <v>0</v>
      </c>
      <c r="X112" s="69"/>
      <c r="Y112" s="69">
        <v>3</v>
      </c>
      <c r="Z112" s="69"/>
      <c r="AA112" s="69">
        <v>0</v>
      </c>
      <c r="AB112" s="69"/>
      <c r="AC112" s="69">
        <v>0</v>
      </c>
      <c r="AD112" s="69"/>
      <c r="AE112" s="69">
        <v>0</v>
      </c>
      <c r="AF112" s="69"/>
      <c r="AG112" s="69">
        <v>0</v>
      </c>
      <c r="AH112" s="1"/>
      <c r="AI112" s="92"/>
      <c r="AJ112" s="73"/>
      <c r="AK112" s="72"/>
      <c r="AL112" s="73"/>
      <c r="AM112" s="74"/>
      <c r="AN112" s="75"/>
      <c r="AO112" s="74"/>
      <c r="AP112" s="75"/>
      <c r="AQ112" s="74"/>
      <c r="AR112" s="75"/>
      <c r="AS112" s="75"/>
      <c r="AT112" s="75"/>
      <c r="AU112" s="74"/>
      <c r="AV112" s="75"/>
      <c r="AW112" s="76"/>
      <c r="AX112" s="75"/>
      <c r="AY112" s="76"/>
      <c r="AZ112" s="75"/>
      <c r="BA112" s="74"/>
      <c r="BB112" s="75"/>
      <c r="BC112" s="45"/>
      <c r="BD112" s="75"/>
      <c r="BE112" s="45"/>
      <c r="BF112" s="45"/>
      <c r="BG112" s="45"/>
      <c r="BH112" s="75"/>
      <c r="BI112" s="45"/>
      <c r="BJ112" s="77"/>
    </row>
    <row r="113" spans="2:62" s="44" customFormat="1" ht="12" customHeight="1" x14ac:dyDescent="0.15">
      <c r="B113" s="65" t="s">
        <v>290</v>
      </c>
      <c r="C113" s="56" t="s">
        <v>238</v>
      </c>
      <c r="D113" s="56"/>
      <c r="E113" s="69">
        <v>409</v>
      </c>
      <c r="F113" s="71"/>
      <c r="G113" s="69">
        <v>-121</v>
      </c>
      <c r="H113" s="69"/>
      <c r="I113" s="69" t="e">
        <v>#VALUE!</v>
      </c>
      <c r="J113" s="69"/>
      <c r="K113" s="69">
        <v>288</v>
      </c>
      <c r="L113" s="69"/>
      <c r="M113" s="69" t="e">
        <v>#VALUE!</v>
      </c>
      <c r="N113" s="69"/>
      <c r="O113" s="69">
        <v>203</v>
      </c>
      <c r="P113" s="69"/>
      <c r="Q113" s="69" t="e">
        <v>#VALUE!</v>
      </c>
      <c r="R113" s="69"/>
      <c r="S113" s="69">
        <v>103</v>
      </c>
      <c r="T113" s="69"/>
      <c r="U113" s="69">
        <v>0</v>
      </c>
      <c r="V113" s="69"/>
      <c r="W113" s="69">
        <v>94</v>
      </c>
      <c r="X113" s="69"/>
      <c r="Y113" s="69">
        <v>9</v>
      </c>
      <c r="Z113" s="69"/>
      <c r="AA113" s="69">
        <v>0</v>
      </c>
      <c r="AB113" s="69"/>
      <c r="AC113" s="69">
        <v>64</v>
      </c>
      <c r="AD113" s="69"/>
      <c r="AE113" s="69">
        <v>92</v>
      </c>
      <c r="AF113" s="69"/>
      <c r="AG113" s="69">
        <v>32</v>
      </c>
      <c r="AH113" s="1"/>
      <c r="AI113" s="92"/>
      <c r="AJ113" s="73"/>
      <c r="AK113" s="72"/>
      <c r="AL113" s="73"/>
      <c r="AM113" s="74"/>
      <c r="AN113" s="75"/>
      <c r="AO113" s="74"/>
      <c r="AP113" s="75"/>
      <c r="AQ113" s="74"/>
      <c r="AR113" s="75"/>
      <c r="AS113" s="74"/>
      <c r="AT113" s="75"/>
      <c r="AU113" s="74"/>
      <c r="AV113" s="75"/>
      <c r="AW113" s="76"/>
      <c r="AX113" s="75"/>
      <c r="AY113" s="76"/>
      <c r="AZ113" s="75"/>
      <c r="BA113" s="74"/>
      <c r="BB113" s="75"/>
      <c r="BC113" s="45"/>
      <c r="BD113" s="75"/>
      <c r="BE113" s="45"/>
      <c r="BF113" s="45"/>
      <c r="BG113" s="45"/>
      <c r="BH113" s="75"/>
      <c r="BI113" s="45"/>
      <c r="BJ113" s="77"/>
    </row>
    <row r="114" spans="2:62" s="44" customFormat="1" ht="12" customHeight="1" x14ac:dyDescent="0.15">
      <c r="B114" s="65" t="s">
        <v>291</v>
      </c>
      <c r="C114" s="56" t="s">
        <v>48</v>
      </c>
      <c r="D114" s="56"/>
      <c r="E114" s="69">
        <v>14</v>
      </c>
      <c r="F114" s="71"/>
      <c r="G114" s="69">
        <v>-5</v>
      </c>
      <c r="H114" s="69"/>
      <c r="I114" s="69" t="e">
        <v>#VALUE!</v>
      </c>
      <c r="J114" s="69"/>
      <c r="K114" s="69">
        <v>9</v>
      </c>
      <c r="L114" s="69"/>
      <c r="M114" s="69" t="e">
        <v>#VALUE!</v>
      </c>
      <c r="N114" s="69"/>
      <c r="O114" s="69">
        <v>0</v>
      </c>
      <c r="P114" s="69"/>
      <c r="Q114" s="69" t="e">
        <v>#VALUE!</v>
      </c>
      <c r="R114" s="69"/>
      <c r="S114" s="69">
        <v>10</v>
      </c>
      <c r="T114" s="69"/>
      <c r="U114" s="69">
        <v>0</v>
      </c>
      <c r="V114" s="69"/>
      <c r="W114" s="69">
        <v>9</v>
      </c>
      <c r="X114" s="69"/>
      <c r="Y114" s="69">
        <v>1</v>
      </c>
      <c r="Z114" s="69"/>
      <c r="AA114" s="69">
        <v>0</v>
      </c>
      <c r="AB114" s="69"/>
      <c r="AC114" s="69">
        <v>0</v>
      </c>
      <c r="AD114" s="69"/>
      <c r="AE114" s="69">
        <v>9</v>
      </c>
      <c r="AF114" s="69"/>
      <c r="AG114" s="69">
        <v>1</v>
      </c>
      <c r="AH114" s="1"/>
      <c r="AI114" s="92"/>
      <c r="AJ114" s="73"/>
      <c r="AK114" s="72"/>
      <c r="AL114" s="73"/>
      <c r="AM114" s="74"/>
      <c r="AN114" s="75"/>
      <c r="AO114" s="74"/>
      <c r="AP114" s="75"/>
      <c r="AQ114" s="74"/>
      <c r="AR114" s="75"/>
      <c r="AS114" s="75"/>
      <c r="AT114" s="75"/>
      <c r="AU114" s="74"/>
      <c r="AV114" s="75"/>
      <c r="AW114" s="76"/>
      <c r="AX114" s="75"/>
      <c r="AY114" s="76"/>
      <c r="AZ114" s="75"/>
      <c r="BA114" s="74"/>
      <c r="BB114" s="75"/>
      <c r="BC114" s="45"/>
      <c r="BD114" s="75"/>
      <c r="BE114" s="45"/>
      <c r="BF114" s="45"/>
      <c r="BG114" s="45"/>
      <c r="BH114" s="75"/>
      <c r="BI114" s="45"/>
      <c r="BJ114" s="77"/>
    </row>
    <row r="115" spans="2:62" s="44" customFormat="1" ht="12" customHeight="1" x14ac:dyDescent="0.15">
      <c r="B115" s="65" t="s">
        <v>292</v>
      </c>
      <c r="C115" s="56" t="s">
        <v>49</v>
      </c>
      <c r="D115" s="56"/>
      <c r="E115" s="69">
        <v>4357</v>
      </c>
      <c r="F115" s="71"/>
      <c r="G115" s="69">
        <v>218</v>
      </c>
      <c r="H115" s="69"/>
      <c r="I115" s="69" t="e">
        <v>#VALUE!</v>
      </c>
      <c r="J115" s="69"/>
      <c r="K115" s="69">
        <v>3501</v>
      </c>
      <c r="L115" s="69"/>
      <c r="M115" s="69" t="e">
        <v>#VALUE!</v>
      </c>
      <c r="N115" s="69"/>
      <c r="O115" s="69">
        <v>585</v>
      </c>
      <c r="P115" s="69"/>
      <c r="Q115" s="69" t="e">
        <v>#VALUE!</v>
      </c>
      <c r="R115" s="69"/>
      <c r="S115" s="69">
        <v>3544</v>
      </c>
      <c r="T115" s="69"/>
      <c r="U115" s="69">
        <v>209</v>
      </c>
      <c r="V115" s="69"/>
      <c r="W115" s="69">
        <v>2996</v>
      </c>
      <c r="X115" s="69"/>
      <c r="Y115" s="69">
        <v>339</v>
      </c>
      <c r="Z115" s="69"/>
      <c r="AA115" s="69">
        <v>0</v>
      </c>
      <c r="AB115" s="147"/>
      <c r="AC115" s="69">
        <v>162</v>
      </c>
      <c r="AD115" s="69"/>
      <c r="AE115" s="69">
        <v>416</v>
      </c>
      <c r="AF115" s="69"/>
      <c r="AG115" s="69">
        <v>340</v>
      </c>
      <c r="AH115" s="1"/>
      <c r="AI115" s="92"/>
      <c r="AJ115" s="73"/>
      <c r="AK115" s="72"/>
      <c r="AL115" s="73"/>
      <c r="AM115" s="74"/>
      <c r="AN115" s="75"/>
      <c r="AO115" s="74"/>
      <c r="AP115" s="75"/>
      <c r="AQ115" s="74"/>
      <c r="AR115" s="75"/>
      <c r="AS115" s="75"/>
      <c r="AT115" s="75"/>
      <c r="AU115" s="74"/>
      <c r="AV115" s="75"/>
      <c r="AW115" s="76"/>
      <c r="AX115" s="75"/>
      <c r="AY115" s="76"/>
      <c r="AZ115" s="75"/>
      <c r="BA115" s="74"/>
      <c r="BB115" s="75"/>
      <c r="BC115" s="45"/>
      <c r="BD115" s="75"/>
      <c r="BE115" s="45"/>
      <c r="BF115" s="45"/>
      <c r="BG115" s="45"/>
      <c r="BH115" s="75"/>
      <c r="BI115" s="45"/>
      <c r="BJ115" s="77"/>
    </row>
    <row r="116" spans="2:62" s="44" customFormat="1" ht="12" customHeight="1" x14ac:dyDescent="0.15">
      <c r="B116" s="65" t="s">
        <v>293</v>
      </c>
      <c r="C116" s="56" t="s">
        <v>27</v>
      </c>
      <c r="D116" s="56"/>
      <c r="E116" s="69">
        <v>6112</v>
      </c>
      <c r="F116" s="71"/>
      <c r="G116" s="69">
        <v>113</v>
      </c>
      <c r="H116" s="69"/>
      <c r="I116" s="69" t="e">
        <v>#VALUE!</v>
      </c>
      <c r="J116" s="69"/>
      <c r="K116" s="69">
        <v>1280</v>
      </c>
      <c r="L116" s="69"/>
      <c r="M116" s="69" t="e">
        <v>#VALUE!</v>
      </c>
      <c r="N116" s="69"/>
      <c r="O116" s="69">
        <v>220</v>
      </c>
      <c r="P116" s="69"/>
      <c r="Q116" s="69" t="e">
        <v>#VALUE!</v>
      </c>
      <c r="R116" s="69"/>
      <c r="S116" s="69">
        <v>3748</v>
      </c>
      <c r="T116" s="69"/>
      <c r="U116" s="69">
        <v>205</v>
      </c>
      <c r="V116" s="69"/>
      <c r="W116" s="69">
        <v>2086</v>
      </c>
      <c r="X116" s="69"/>
      <c r="Y116" s="69">
        <v>1455</v>
      </c>
      <c r="Z116" s="69"/>
      <c r="AA116" s="69">
        <v>1</v>
      </c>
      <c r="AB116" s="69"/>
      <c r="AC116" s="69">
        <v>208</v>
      </c>
      <c r="AD116" s="69"/>
      <c r="AE116" s="69">
        <v>517</v>
      </c>
      <c r="AF116" s="69"/>
      <c r="AG116" s="69">
        <v>738</v>
      </c>
      <c r="AH116" s="1"/>
      <c r="AI116" s="92"/>
      <c r="AJ116" s="73"/>
      <c r="AK116" s="72"/>
      <c r="AL116" s="73"/>
      <c r="AM116" s="74"/>
      <c r="AN116" s="75"/>
      <c r="AO116" s="74"/>
      <c r="AP116" s="75"/>
      <c r="AQ116" s="74"/>
      <c r="AR116" s="75"/>
      <c r="AS116" s="75"/>
      <c r="AT116" s="75"/>
      <c r="AU116" s="74"/>
      <c r="AV116" s="75"/>
      <c r="AW116" s="76"/>
      <c r="AX116" s="75"/>
      <c r="AY116" s="76"/>
      <c r="AZ116" s="75"/>
      <c r="BA116" s="74"/>
      <c r="BB116" s="75"/>
      <c r="BC116" s="45"/>
      <c r="BD116" s="75"/>
      <c r="BE116" s="45"/>
      <c r="BF116" s="45"/>
      <c r="BG116" s="45"/>
      <c r="BH116" s="75"/>
      <c r="BI116" s="45"/>
      <c r="BJ116" s="77"/>
    </row>
    <row r="117" spans="2:62" s="44" customFormat="1" ht="12" customHeight="1" x14ac:dyDescent="0.15">
      <c r="B117" s="65" t="s">
        <v>294</v>
      </c>
      <c r="C117" s="56" t="s">
        <v>337</v>
      </c>
      <c r="D117" s="56"/>
      <c r="E117" s="69">
        <v>16</v>
      </c>
      <c r="F117" s="71"/>
      <c r="G117" s="69">
        <v>5</v>
      </c>
      <c r="H117" s="69"/>
      <c r="I117" s="69" t="e">
        <v>#VALUE!</v>
      </c>
      <c r="J117" s="69"/>
      <c r="K117" s="69">
        <v>10</v>
      </c>
      <c r="L117" s="69"/>
      <c r="M117" s="69" t="e">
        <v>#VALUE!</v>
      </c>
      <c r="N117" s="69"/>
      <c r="O117" s="69">
        <v>4</v>
      </c>
      <c r="P117" s="69"/>
      <c r="Q117" s="69" t="e">
        <v>#VALUE!</v>
      </c>
      <c r="R117" s="69"/>
      <c r="S117" s="69">
        <v>6</v>
      </c>
      <c r="T117" s="69"/>
      <c r="U117" s="69">
        <v>0</v>
      </c>
      <c r="V117" s="69"/>
      <c r="W117" s="69">
        <v>6</v>
      </c>
      <c r="X117" s="69"/>
      <c r="Y117" s="69">
        <v>0</v>
      </c>
      <c r="Z117" s="69"/>
      <c r="AA117" s="69">
        <v>0</v>
      </c>
      <c r="AB117" s="69"/>
      <c r="AC117" s="69">
        <v>0</v>
      </c>
      <c r="AD117" s="69"/>
      <c r="AE117" s="69">
        <v>55</v>
      </c>
      <c r="AF117" s="69"/>
      <c r="AG117" s="69">
        <v>0</v>
      </c>
      <c r="AH117" s="1"/>
      <c r="AI117" s="92"/>
      <c r="AJ117" s="73"/>
      <c r="AK117" s="72"/>
      <c r="AL117" s="73"/>
      <c r="AM117" s="74"/>
      <c r="AN117" s="75"/>
      <c r="AO117" s="74"/>
      <c r="AP117" s="75"/>
      <c r="AQ117" s="74"/>
      <c r="AR117" s="75"/>
      <c r="AS117" s="75"/>
      <c r="AT117" s="75"/>
      <c r="AU117" s="74"/>
      <c r="AV117" s="75"/>
      <c r="AW117" s="76"/>
      <c r="AX117" s="75"/>
      <c r="AY117" s="76"/>
      <c r="AZ117" s="75"/>
      <c r="BA117" s="74"/>
      <c r="BB117" s="75"/>
      <c r="BC117" s="45"/>
      <c r="BD117" s="75"/>
      <c r="BE117" s="45"/>
      <c r="BF117" s="45"/>
      <c r="BG117" s="45"/>
      <c r="BH117" s="75"/>
      <c r="BI117" s="45"/>
      <c r="BJ117" s="77"/>
    </row>
    <row r="118" spans="2:62" s="44" customFormat="1" ht="12" customHeight="1" x14ac:dyDescent="0.15">
      <c r="B118" s="65" t="s">
        <v>295</v>
      </c>
      <c r="C118" s="56" t="s">
        <v>35</v>
      </c>
      <c r="D118" s="56"/>
      <c r="E118" s="69">
        <v>13583</v>
      </c>
      <c r="F118" s="71"/>
      <c r="G118" s="69">
        <v>395</v>
      </c>
      <c r="H118" s="69"/>
      <c r="I118" s="69" t="e">
        <v>#VALUE!</v>
      </c>
      <c r="J118" s="69"/>
      <c r="K118" s="69">
        <v>8966</v>
      </c>
      <c r="L118" s="69"/>
      <c r="M118" s="69" t="e">
        <v>#VALUE!</v>
      </c>
      <c r="N118" s="69"/>
      <c r="O118" s="69">
        <v>4555</v>
      </c>
      <c r="P118" s="69"/>
      <c r="Q118" s="69" t="e">
        <v>#VALUE!</v>
      </c>
      <c r="R118" s="69"/>
      <c r="S118" s="69">
        <v>6260</v>
      </c>
      <c r="T118" s="69"/>
      <c r="U118" s="69">
        <v>1411</v>
      </c>
      <c r="V118" s="69"/>
      <c r="W118" s="69">
        <v>4223</v>
      </c>
      <c r="X118" s="69"/>
      <c r="Y118" s="69">
        <v>629</v>
      </c>
      <c r="Z118" s="69"/>
      <c r="AA118" s="69">
        <v>-3</v>
      </c>
      <c r="AB118" s="69"/>
      <c r="AC118" s="69">
        <v>1281</v>
      </c>
      <c r="AD118" s="69"/>
      <c r="AE118" s="69" t="e">
        <v>#VALUE!</v>
      </c>
      <c r="AF118" s="69"/>
      <c r="AG118" s="69">
        <v>278</v>
      </c>
      <c r="AH118" s="1"/>
      <c r="AI118" s="92"/>
      <c r="AJ118" s="73"/>
      <c r="AK118" s="72"/>
      <c r="AL118" s="73"/>
      <c r="AM118" s="74"/>
      <c r="AN118" s="75"/>
      <c r="AO118" s="74"/>
      <c r="AP118" s="75"/>
      <c r="AQ118" s="74"/>
      <c r="AR118" s="75"/>
      <c r="AS118" s="75"/>
      <c r="AT118" s="75"/>
      <c r="AU118" s="74"/>
      <c r="AV118" s="75"/>
      <c r="AW118" s="76"/>
      <c r="AX118" s="75"/>
      <c r="AY118" s="76"/>
      <c r="AZ118" s="75"/>
      <c r="BA118" s="74"/>
      <c r="BB118" s="75"/>
      <c r="BC118" s="45"/>
      <c r="BD118" s="75"/>
      <c r="BE118" s="45"/>
      <c r="BF118" s="45"/>
      <c r="BG118" s="45"/>
      <c r="BH118" s="75"/>
      <c r="BI118" s="45"/>
      <c r="BJ118" s="77"/>
    </row>
    <row r="119" spans="2:62" s="44" customFormat="1" ht="12" customHeight="1" x14ac:dyDescent="0.15">
      <c r="B119" s="65" t="s">
        <v>296</v>
      </c>
      <c r="C119" s="56" t="s">
        <v>38</v>
      </c>
      <c r="D119" s="56"/>
      <c r="E119" s="69">
        <v>22358</v>
      </c>
      <c r="F119" s="71"/>
      <c r="G119" s="69">
        <v>-4635</v>
      </c>
      <c r="H119" s="69"/>
      <c r="I119" s="69" t="e">
        <v>#VALUE!</v>
      </c>
      <c r="J119" s="69"/>
      <c r="K119" s="69">
        <v>17683</v>
      </c>
      <c r="L119" s="69"/>
      <c r="M119" s="69" t="e">
        <v>#VALUE!</v>
      </c>
      <c r="N119" s="69"/>
      <c r="O119" s="69">
        <v>3028</v>
      </c>
      <c r="P119" s="69"/>
      <c r="Q119" s="69" t="e">
        <v>#VALUE!</v>
      </c>
      <c r="R119" s="69"/>
      <c r="S119" s="69">
        <v>6667</v>
      </c>
      <c r="T119" s="69"/>
      <c r="U119" s="69">
        <v>2784</v>
      </c>
      <c r="V119" s="69"/>
      <c r="W119" s="69">
        <v>2590</v>
      </c>
      <c r="X119" s="69"/>
      <c r="Y119" s="69">
        <v>1293</v>
      </c>
      <c r="Z119" s="69"/>
      <c r="AA119" s="69">
        <v>0</v>
      </c>
      <c r="AB119" s="69"/>
      <c r="AC119" s="69">
        <v>1078</v>
      </c>
      <c r="AD119" s="69"/>
      <c r="AE119" s="69" t="e">
        <v>#VALUE!</v>
      </c>
      <c r="AF119" s="69"/>
      <c r="AG119" s="69">
        <v>1328</v>
      </c>
      <c r="AH119" s="1"/>
      <c r="AI119" s="92"/>
      <c r="AJ119" s="73"/>
      <c r="AK119" s="72"/>
      <c r="AL119" s="73"/>
      <c r="AM119" s="74"/>
      <c r="AN119" s="75"/>
      <c r="AO119" s="74"/>
      <c r="AP119" s="75"/>
      <c r="AQ119" s="74"/>
      <c r="AR119" s="75"/>
      <c r="AS119" s="75"/>
      <c r="AT119" s="75"/>
      <c r="AU119" s="74"/>
      <c r="AV119" s="75"/>
      <c r="AW119" s="76"/>
      <c r="AX119" s="75"/>
      <c r="AY119" s="76"/>
      <c r="AZ119" s="75"/>
      <c r="BA119" s="74"/>
      <c r="BB119" s="75"/>
      <c r="BC119" s="45"/>
      <c r="BD119" s="75"/>
      <c r="BE119" s="45"/>
      <c r="BF119" s="45"/>
      <c r="BG119" s="45"/>
      <c r="BH119" s="75"/>
      <c r="BI119" s="45"/>
      <c r="BJ119" s="77"/>
    </row>
    <row r="120" spans="2:62" s="44" customFormat="1" ht="12" customHeight="1" x14ac:dyDescent="0.15">
      <c r="B120" s="65" t="s">
        <v>297</v>
      </c>
      <c r="C120" s="56" t="s">
        <v>39</v>
      </c>
      <c r="D120" s="56"/>
      <c r="E120" s="69">
        <v>316</v>
      </c>
      <c r="F120" s="71"/>
      <c r="G120" s="69">
        <v>-1</v>
      </c>
      <c r="H120" s="69"/>
      <c r="I120" s="69" t="e">
        <v>#VALUE!</v>
      </c>
      <c r="J120" s="69"/>
      <c r="K120" s="69">
        <v>70</v>
      </c>
      <c r="L120" s="69"/>
      <c r="M120" s="69" t="e">
        <v>#VALUE!</v>
      </c>
      <c r="N120" s="69"/>
      <c r="O120" s="69">
        <v>108</v>
      </c>
      <c r="P120" s="69"/>
      <c r="Q120" s="69" t="e">
        <v>#VALUE!</v>
      </c>
      <c r="R120" s="69"/>
      <c r="S120" s="69">
        <v>207</v>
      </c>
      <c r="T120" s="69"/>
      <c r="U120" s="69">
        <v>1</v>
      </c>
      <c r="V120" s="69"/>
      <c r="W120" s="69">
        <v>40</v>
      </c>
      <c r="X120" s="69"/>
      <c r="Y120" s="69">
        <v>165</v>
      </c>
      <c r="Z120" s="69"/>
      <c r="AA120" s="69">
        <v>0</v>
      </c>
      <c r="AB120" s="69"/>
      <c r="AC120" s="69">
        <v>1</v>
      </c>
      <c r="AD120" s="69"/>
      <c r="AE120" s="69" t="e">
        <v>#VALUE!</v>
      </c>
      <c r="AF120" s="69"/>
      <c r="AG120" s="69">
        <v>9</v>
      </c>
      <c r="AH120" s="1"/>
      <c r="AI120" s="92"/>
      <c r="AJ120" s="73"/>
      <c r="AK120" s="72"/>
      <c r="AL120" s="73"/>
      <c r="AM120" s="74"/>
      <c r="AN120" s="75"/>
      <c r="AO120" s="74"/>
      <c r="AP120" s="75"/>
      <c r="AQ120" s="74"/>
      <c r="AR120" s="75"/>
      <c r="AS120" s="75"/>
      <c r="AT120" s="75"/>
      <c r="AU120" s="74"/>
      <c r="AV120" s="75"/>
      <c r="AW120" s="76"/>
      <c r="AX120" s="75"/>
      <c r="AY120" s="76"/>
      <c r="AZ120" s="75"/>
      <c r="BA120" s="74"/>
      <c r="BB120" s="75"/>
      <c r="BC120" s="45"/>
      <c r="BD120" s="75"/>
      <c r="BE120" s="45"/>
      <c r="BF120" s="45"/>
      <c r="BG120" s="45"/>
      <c r="BH120" s="75"/>
      <c r="BI120" s="45"/>
      <c r="BJ120" s="77"/>
    </row>
    <row r="121" spans="2:62" s="44" customFormat="1" ht="12" customHeight="1" x14ac:dyDescent="0.15">
      <c r="B121" s="65" t="s">
        <v>298</v>
      </c>
      <c r="C121" s="56" t="s">
        <v>261</v>
      </c>
      <c r="D121" s="56"/>
      <c r="E121" s="69">
        <v>65760</v>
      </c>
      <c r="F121" s="71"/>
      <c r="G121" s="69">
        <v>-413</v>
      </c>
      <c r="H121" s="69"/>
      <c r="I121" s="69" t="e">
        <v>#VALUE!</v>
      </c>
      <c r="J121" s="69"/>
      <c r="K121" s="69">
        <v>3205</v>
      </c>
      <c r="L121" s="69"/>
      <c r="M121" s="69" t="e">
        <v>#VALUE!</v>
      </c>
      <c r="N121" s="69"/>
      <c r="O121" s="69">
        <v>3566</v>
      </c>
      <c r="P121" s="69"/>
      <c r="Q121" s="69" t="e">
        <v>#VALUE!</v>
      </c>
      <c r="R121" s="69"/>
      <c r="S121" s="69">
        <v>50603</v>
      </c>
      <c r="T121" s="69"/>
      <c r="U121" s="69">
        <v>7565</v>
      </c>
      <c r="V121" s="69"/>
      <c r="W121" s="69">
        <v>19299</v>
      </c>
      <c r="X121" s="69"/>
      <c r="Y121" s="69">
        <v>23738</v>
      </c>
      <c r="Z121" s="69"/>
      <c r="AA121" s="69">
        <v>0</v>
      </c>
      <c r="AB121" s="69"/>
      <c r="AC121" s="69">
        <v>2390</v>
      </c>
      <c r="AD121" s="69"/>
      <c r="AE121" s="69" t="e">
        <v>#VALUE!</v>
      </c>
      <c r="AF121" s="69"/>
      <c r="AG121" s="69">
        <v>9494</v>
      </c>
      <c r="AH121" s="1"/>
      <c r="AI121" s="92"/>
      <c r="AJ121" s="73"/>
      <c r="AK121" s="45"/>
      <c r="AL121" s="75"/>
      <c r="AM121" s="74"/>
      <c r="AN121" s="75"/>
      <c r="AO121" s="74"/>
      <c r="AP121" s="75"/>
      <c r="AQ121" s="74"/>
      <c r="AR121" s="75"/>
      <c r="AS121" s="75"/>
      <c r="AT121" s="75"/>
      <c r="AU121" s="74"/>
      <c r="AV121" s="75"/>
      <c r="AW121" s="76"/>
      <c r="AX121" s="75"/>
      <c r="AY121" s="76"/>
      <c r="AZ121" s="75"/>
      <c r="BA121" s="74"/>
      <c r="BB121" s="75"/>
      <c r="BC121" s="45"/>
      <c r="BD121" s="75"/>
      <c r="BE121" s="45"/>
      <c r="BF121" s="45"/>
      <c r="BG121" s="45"/>
      <c r="BH121" s="75"/>
      <c r="BI121" s="45"/>
      <c r="BJ121" s="77"/>
    </row>
    <row r="122" spans="2:62" s="44" customFormat="1" ht="12" customHeight="1" x14ac:dyDescent="0.15">
      <c r="B122" s="65" t="s">
        <v>299</v>
      </c>
      <c r="C122" s="56" t="s">
        <v>40</v>
      </c>
      <c r="D122" s="56"/>
      <c r="E122" s="69">
        <v>4</v>
      </c>
      <c r="F122" s="71"/>
      <c r="G122" s="69">
        <v>0</v>
      </c>
      <c r="H122" s="69"/>
      <c r="I122" s="69" t="e">
        <v>#VALUE!</v>
      </c>
      <c r="J122" s="69"/>
      <c r="K122" s="69">
        <v>4</v>
      </c>
      <c r="L122" s="69"/>
      <c r="M122" s="69" t="e">
        <v>#VALUE!</v>
      </c>
      <c r="N122" s="69"/>
      <c r="O122" s="69">
        <v>0</v>
      </c>
      <c r="P122" s="69"/>
      <c r="Q122" s="69" t="e">
        <v>#VALUE!</v>
      </c>
      <c r="R122" s="69"/>
      <c r="S122" s="69">
        <v>4</v>
      </c>
      <c r="T122" s="69"/>
      <c r="U122" s="69">
        <v>0</v>
      </c>
      <c r="V122" s="69"/>
      <c r="W122" s="69">
        <v>0</v>
      </c>
      <c r="X122" s="69"/>
      <c r="Y122" s="69">
        <v>4</v>
      </c>
      <c r="Z122" s="69"/>
      <c r="AA122" s="69">
        <v>0</v>
      </c>
      <c r="AB122" s="69"/>
      <c r="AC122" s="69">
        <v>0</v>
      </c>
      <c r="AD122" s="69"/>
      <c r="AE122" s="69" t="e">
        <v>#VALUE!</v>
      </c>
      <c r="AF122" s="69"/>
      <c r="AG122" s="69">
        <v>0</v>
      </c>
      <c r="AH122" s="1"/>
      <c r="AI122" s="92"/>
      <c r="AJ122" s="73"/>
      <c r="AK122" s="45"/>
      <c r="AL122" s="75"/>
      <c r="AM122" s="74"/>
      <c r="AN122" s="75"/>
      <c r="AO122" s="74"/>
      <c r="AP122" s="75"/>
      <c r="AQ122" s="74"/>
      <c r="AR122" s="75"/>
      <c r="AS122" s="75"/>
      <c r="AT122" s="75"/>
      <c r="AU122" s="74"/>
      <c r="AV122" s="75"/>
      <c r="AW122" s="76"/>
      <c r="AX122" s="75"/>
      <c r="AY122" s="76"/>
      <c r="AZ122" s="75"/>
      <c r="BA122" s="74"/>
      <c r="BB122" s="75"/>
      <c r="BC122" s="45"/>
      <c r="BD122" s="75"/>
      <c r="BE122" s="45"/>
      <c r="BF122" s="45"/>
      <c r="BG122" s="45"/>
      <c r="BH122" s="75"/>
      <c r="BI122" s="45"/>
      <c r="BJ122" s="77"/>
    </row>
    <row r="123" spans="2:62" s="44" customFormat="1" ht="12" customHeight="1" x14ac:dyDescent="0.15">
      <c r="B123" s="65" t="s">
        <v>300</v>
      </c>
      <c r="C123" s="56" t="s">
        <v>53</v>
      </c>
      <c r="D123" s="56"/>
      <c r="E123" s="69">
        <v>1</v>
      </c>
      <c r="F123" s="71"/>
      <c r="G123" s="69">
        <v>0</v>
      </c>
      <c r="H123" s="69"/>
      <c r="I123" s="69" t="e">
        <v>#VALUE!</v>
      </c>
      <c r="J123" s="69"/>
      <c r="K123" s="69">
        <v>1</v>
      </c>
      <c r="L123" s="69"/>
      <c r="M123" s="69" t="e">
        <v>#VALUE!</v>
      </c>
      <c r="N123" s="69"/>
      <c r="O123" s="69">
        <v>0</v>
      </c>
      <c r="P123" s="69"/>
      <c r="Q123" s="69" t="e">
        <v>#VALUE!</v>
      </c>
      <c r="R123" s="69"/>
      <c r="S123" s="69">
        <v>1</v>
      </c>
      <c r="T123" s="69"/>
      <c r="U123" s="69">
        <v>0</v>
      </c>
      <c r="V123" s="69"/>
      <c r="W123" s="69">
        <v>0</v>
      </c>
      <c r="X123" s="69"/>
      <c r="Y123" s="69">
        <v>1</v>
      </c>
      <c r="Z123" s="69"/>
      <c r="AA123" s="69">
        <v>0</v>
      </c>
      <c r="AB123" s="69"/>
      <c r="AC123" s="69">
        <v>0</v>
      </c>
      <c r="AD123" s="69"/>
      <c r="AE123" s="69" t="e">
        <v>#VALUE!</v>
      </c>
      <c r="AF123" s="69"/>
      <c r="AG123" s="69">
        <v>0</v>
      </c>
      <c r="AH123" s="1"/>
      <c r="AI123" s="92"/>
      <c r="AJ123" s="73"/>
      <c r="AK123" s="72"/>
      <c r="AL123" s="73"/>
      <c r="AM123" s="74"/>
      <c r="AN123" s="75"/>
      <c r="AO123" s="74"/>
      <c r="AP123" s="75"/>
      <c r="AQ123" s="74"/>
      <c r="AR123" s="75"/>
      <c r="AS123" s="75"/>
      <c r="AT123" s="75"/>
      <c r="AU123" s="74"/>
      <c r="AV123" s="75"/>
      <c r="AW123" s="76"/>
      <c r="AX123" s="75"/>
      <c r="AY123" s="76"/>
      <c r="AZ123" s="75"/>
      <c r="BA123" s="74"/>
      <c r="BB123" s="75"/>
      <c r="BC123" s="45"/>
      <c r="BD123" s="75"/>
      <c r="BE123" s="45"/>
      <c r="BF123" s="45"/>
      <c r="BG123" s="45"/>
      <c r="BH123" s="75"/>
      <c r="BI123" s="45"/>
      <c r="BJ123" s="77"/>
    </row>
    <row r="124" spans="2:62" s="44" customFormat="1" ht="12" customHeight="1" x14ac:dyDescent="0.15">
      <c r="B124" s="65" t="s">
        <v>301</v>
      </c>
      <c r="C124" s="56" t="s">
        <v>60</v>
      </c>
      <c r="D124" s="56"/>
      <c r="E124" s="69">
        <v>1103</v>
      </c>
      <c r="F124" s="71"/>
      <c r="G124" s="69">
        <v>-165</v>
      </c>
      <c r="H124" s="69"/>
      <c r="I124" s="69" t="e">
        <v>#VALUE!</v>
      </c>
      <c r="J124" s="69"/>
      <c r="K124" s="69">
        <v>566</v>
      </c>
      <c r="L124" s="69"/>
      <c r="M124" s="69" t="e">
        <v>#VALUE!</v>
      </c>
      <c r="N124" s="69"/>
      <c r="O124" s="69">
        <v>69</v>
      </c>
      <c r="P124" s="69"/>
      <c r="Q124" s="69" t="e">
        <v>#VALUE!</v>
      </c>
      <c r="R124" s="69"/>
      <c r="S124" s="69">
        <v>764</v>
      </c>
      <c r="T124" s="69"/>
      <c r="U124" s="69">
        <v>18</v>
      </c>
      <c r="V124" s="69"/>
      <c r="W124" s="69">
        <v>526</v>
      </c>
      <c r="X124" s="69"/>
      <c r="Y124" s="69">
        <v>187</v>
      </c>
      <c r="Z124" s="69"/>
      <c r="AA124" s="69">
        <v>32</v>
      </c>
      <c r="AB124" s="69"/>
      <c r="AC124" s="69">
        <v>1</v>
      </c>
      <c r="AD124" s="69"/>
      <c r="AE124" s="69" t="e">
        <v>#VALUE!</v>
      </c>
      <c r="AF124" s="69"/>
      <c r="AG124" s="69">
        <v>10</v>
      </c>
      <c r="AH124" s="1"/>
      <c r="AI124" s="92"/>
      <c r="AJ124" s="73"/>
      <c r="AK124" s="72"/>
      <c r="AL124" s="73"/>
      <c r="AM124" s="74"/>
      <c r="AN124" s="75"/>
      <c r="AO124" s="74"/>
      <c r="AP124" s="75"/>
      <c r="AQ124" s="74"/>
      <c r="AR124" s="75"/>
      <c r="AS124" s="75"/>
      <c r="AT124" s="75"/>
      <c r="AU124" s="74"/>
      <c r="AV124" s="75"/>
      <c r="AW124" s="76"/>
      <c r="AX124" s="75"/>
      <c r="AY124" s="76"/>
      <c r="AZ124" s="75"/>
      <c r="BA124" s="74"/>
      <c r="BB124" s="75"/>
      <c r="BC124" s="45"/>
      <c r="BD124" s="75"/>
      <c r="BE124" s="45"/>
      <c r="BF124" s="75"/>
      <c r="BG124" s="45"/>
      <c r="BH124" s="75"/>
      <c r="BI124" s="45"/>
      <c r="BJ124" s="77"/>
    </row>
    <row r="125" spans="2:62" s="44" customFormat="1" ht="12" customHeight="1" x14ac:dyDescent="0.15">
      <c r="B125" s="65" t="s">
        <v>302</v>
      </c>
      <c r="C125" s="56" t="s">
        <v>57</v>
      </c>
      <c r="D125" s="56"/>
      <c r="E125" s="69">
        <v>23</v>
      </c>
      <c r="F125" s="71"/>
      <c r="G125" s="69">
        <v>-1</v>
      </c>
      <c r="H125" s="69"/>
      <c r="I125" s="69" t="e">
        <v>#VALUE!</v>
      </c>
      <c r="J125" s="69"/>
      <c r="K125" s="69">
        <v>21</v>
      </c>
      <c r="L125" s="69"/>
      <c r="M125" s="69" t="e">
        <v>#VALUE!</v>
      </c>
      <c r="N125" s="69"/>
      <c r="O125" s="69">
        <v>1</v>
      </c>
      <c r="P125" s="69"/>
      <c r="Q125" s="69" t="e">
        <v>#VALUE!</v>
      </c>
      <c r="R125" s="69"/>
      <c r="S125" s="69">
        <v>21</v>
      </c>
      <c r="T125" s="69"/>
      <c r="U125" s="69">
        <v>1</v>
      </c>
      <c r="V125" s="69"/>
      <c r="W125" s="69">
        <v>16</v>
      </c>
      <c r="X125" s="69"/>
      <c r="Y125" s="69">
        <v>4</v>
      </c>
      <c r="Z125" s="69"/>
      <c r="AA125" s="69">
        <v>0</v>
      </c>
      <c r="AB125" s="69"/>
      <c r="AC125" s="69">
        <v>0</v>
      </c>
      <c r="AD125" s="69"/>
      <c r="AE125" s="69" t="e">
        <v>#VALUE!</v>
      </c>
      <c r="AF125" s="69"/>
      <c r="AG125" s="69">
        <v>1</v>
      </c>
      <c r="AH125" s="1"/>
      <c r="AI125" s="92"/>
      <c r="AJ125" s="73"/>
      <c r="AK125" s="72"/>
      <c r="AL125" s="73"/>
      <c r="AM125" s="74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</row>
    <row r="126" spans="2:62" s="44" customFormat="1" ht="12" customHeight="1" x14ac:dyDescent="0.15">
      <c r="B126" s="65" t="s">
        <v>303</v>
      </c>
      <c r="C126" s="56" t="s">
        <v>62</v>
      </c>
      <c r="D126" s="56"/>
      <c r="E126" s="69">
        <v>711</v>
      </c>
      <c r="F126" s="71"/>
      <c r="G126" s="69">
        <v>-64</v>
      </c>
      <c r="H126" s="69"/>
      <c r="I126" s="69" t="e">
        <v>#VALUE!</v>
      </c>
      <c r="J126" s="69"/>
      <c r="K126" s="69">
        <v>300</v>
      </c>
      <c r="L126" s="69"/>
      <c r="M126" s="69" t="e">
        <v>#VALUE!</v>
      </c>
      <c r="N126" s="69"/>
      <c r="O126" s="69">
        <v>57</v>
      </c>
      <c r="P126" s="69"/>
      <c r="Q126" s="69" t="e">
        <v>#VALUE!</v>
      </c>
      <c r="R126" s="69"/>
      <c r="S126" s="69">
        <v>583</v>
      </c>
      <c r="T126" s="69"/>
      <c r="U126" s="69">
        <v>104</v>
      </c>
      <c r="V126" s="69"/>
      <c r="W126" s="69">
        <v>370</v>
      </c>
      <c r="X126" s="69"/>
      <c r="Y126" s="69">
        <v>109</v>
      </c>
      <c r="Z126" s="69"/>
      <c r="AA126" s="69">
        <v>0</v>
      </c>
      <c r="AB126" s="69"/>
      <c r="AC126" s="69">
        <v>53</v>
      </c>
      <c r="AD126" s="69"/>
      <c r="AE126" s="69" t="e">
        <v>#VALUE!</v>
      </c>
      <c r="AF126" s="69"/>
      <c r="AG126" s="69">
        <v>30</v>
      </c>
      <c r="AH126" s="1"/>
      <c r="AI126" s="92"/>
      <c r="AJ126" s="73"/>
      <c r="AK126" s="72"/>
      <c r="AL126" s="73"/>
      <c r="AM126" s="74"/>
      <c r="AN126" s="90"/>
      <c r="AO126" s="45"/>
      <c r="AP126" s="76"/>
      <c r="AQ126" s="45"/>
      <c r="AR126" s="45"/>
      <c r="AS126" s="45"/>
      <c r="AT126" s="45"/>
      <c r="AU126" s="45"/>
      <c r="AV126" s="76"/>
      <c r="AW126" s="76"/>
      <c r="AX126" s="77"/>
      <c r="AY126" s="76"/>
      <c r="AZ126" s="76"/>
      <c r="BA126" s="93"/>
      <c r="BB126" s="45"/>
      <c r="BC126" s="45"/>
      <c r="BD126" s="45"/>
      <c r="BE126" s="45"/>
      <c r="BF126" s="45"/>
      <c r="BG126" s="45"/>
      <c r="BH126" s="45"/>
      <c r="BI126" s="45"/>
      <c r="BJ126" s="45"/>
    </row>
    <row r="127" spans="2:62" s="44" customFormat="1" ht="12" customHeight="1" x14ac:dyDescent="0.15">
      <c r="B127" s="65" t="s">
        <v>304</v>
      </c>
      <c r="C127" s="56" t="s">
        <v>314</v>
      </c>
      <c r="D127" s="56"/>
      <c r="E127" s="69">
        <v>54562</v>
      </c>
      <c r="F127" s="71"/>
      <c r="G127" s="69">
        <v>-4022</v>
      </c>
      <c r="H127" s="69"/>
      <c r="I127" s="69" t="e">
        <v>#VALUE!</v>
      </c>
      <c r="J127" s="69"/>
      <c r="K127" s="69">
        <v>12558</v>
      </c>
      <c r="L127" s="69"/>
      <c r="M127" s="69" t="e">
        <v>#VALUE!</v>
      </c>
      <c r="N127" s="69"/>
      <c r="O127" s="69">
        <v>7802</v>
      </c>
      <c r="P127" s="69"/>
      <c r="Q127" s="69" t="e">
        <v>#VALUE!</v>
      </c>
      <c r="R127" s="69"/>
      <c r="S127" s="69">
        <v>34968</v>
      </c>
      <c r="T127" s="69"/>
      <c r="U127" s="69">
        <v>2909</v>
      </c>
      <c r="V127" s="69"/>
      <c r="W127" s="69">
        <v>22407</v>
      </c>
      <c r="X127" s="69"/>
      <c r="Y127" s="69">
        <v>9673</v>
      </c>
      <c r="Z127" s="69"/>
      <c r="AA127" s="69">
        <v>-21</v>
      </c>
      <c r="AB127" s="69"/>
      <c r="AC127" s="69">
        <v>2372</v>
      </c>
      <c r="AD127" s="69"/>
      <c r="AE127" s="69" t="e">
        <v>#VALUE!</v>
      </c>
      <c r="AF127" s="69"/>
      <c r="AG127" s="69">
        <v>4520</v>
      </c>
      <c r="AH127" s="1"/>
      <c r="AI127" s="92"/>
      <c r="AJ127" s="73"/>
      <c r="AK127" s="72"/>
      <c r="AL127" s="73"/>
      <c r="AM127" s="74"/>
      <c r="AN127" s="45"/>
      <c r="AO127" s="45"/>
      <c r="AP127" s="76"/>
      <c r="AQ127" s="45"/>
      <c r="AR127" s="45"/>
      <c r="AS127" s="76"/>
      <c r="AT127" s="76"/>
      <c r="AU127" s="45"/>
      <c r="AV127" s="76"/>
      <c r="AW127" s="76"/>
      <c r="AX127" s="77"/>
      <c r="AY127" s="76"/>
      <c r="AZ127" s="76"/>
      <c r="BA127" s="93"/>
      <c r="BB127" s="45"/>
      <c r="BC127" s="45"/>
      <c r="BD127" s="45"/>
      <c r="BE127" s="45"/>
      <c r="BF127" s="45"/>
      <c r="BG127" s="45"/>
      <c r="BH127" s="45"/>
      <c r="BI127" s="45"/>
      <c r="BJ127" s="45"/>
    </row>
    <row r="128" spans="2:62" s="44" customFormat="1" ht="12" customHeight="1" x14ac:dyDescent="0.15">
      <c r="B128" s="65" t="s">
        <v>305</v>
      </c>
      <c r="C128" s="56" t="s">
        <v>319</v>
      </c>
      <c r="D128" s="56"/>
      <c r="E128" s="69">
        <v>97</v>
      </c>
      <c r="F128" s="71"/>
      <c r="G128" s="69">
        <v>-23</v>
      </c>
      <c r="H128" s="69"/>
      <c r="I128" s="69" t="e">
        <v>#VALUE!</v>
      </c>
      <c r="J128" s="69"/>
      <c r="K128" s="69">
        <v>73</v>
      </c>
      <c r="L128" s="69"/>
      <c r="M128" s="69" t="e">
        <v>#VALUE!</v>
      </c>
      <c r="N128" s="69"/>
      <c r="O128" s="69">
        <v>0</v>
      </c>
      <c r="P128" s="69"/>
      <c r="Q128" s="69" t="e">
        <v>#VALUE!</v>
      </c>
      <c r="R128" s="69"/>
      <c r="S128" s="69">
        <v>74</v>
      </c>
      <c r="T128" s="69"/>
      <c r="U128" s="69">
        <v>25</v>
      </c>
      <c r="V128" s="69"/>
      <c r="W128" s="69">
        <v>48</v>
      </c>
      <c r="X128" s="69"/>
      <c r="Y128" s="69">
        <v>1</v>
      </c>
      <c r="Z128" s="69"/>
      <c r="AA128" s="69">
        <v>0</v>
      </c>
      <c r="AB128" s="69"/>
      <c r="AC128" s="69">
        <v>0</v>
      </c>
      <c r="AD128" s="69"/>
      <c r="AE128" s="69" t="e">
        <v>#VALUE!</v>
      </c>
      <c r="AF128" s="69"/>
      <c r="AG128" s="69">
        <v>0</v>
      </c>
      <c r="AH128" s="1"/>
      <c r="AI128" s="92"/>
      <c r="AJ128" s="73"/>
      <c r="AK128" s="72"/>
      <c r="AL128" s="73"/>
      <c r="AM128" s="74"/>
      <c r="AN128" s="45"/>
      <c r="AO128" s="45"/>
      <c r="AP128" s="45"/>
      <c r="AQ128" s="45"/>
      <c r="AR128" s="45"/>
      <c r="AS128" s="76"/>
      <c r="AT128" s="45"/>
      <c r="AU128" s="45"/>
      <c r="AV128" s="76"/>
      <c r="AW128" s="76"/>
      <c r="AX128" s="77"/>
      <c r="AY128" s="76"/>
      <c r="AZ128" s="76"/>
      <c r="BA128" s="93"/>
      <c r="BB128" s="45"/>
      <c r="BC128" s="45"/>
      <c r="BD128" s="45"/>
      <c r="BE128" s="45"/>
      <c r="BF128" s="45"/>
      <c r="BG128" s="45"/>
      <c r="BH128" s="45"/>
      <c r="BI128" s="45"/>
      <c r="BJ128" s="45"/>
    </row>
    <row r="129" spans="2:62" s="44" customFormat="1" ht="12" customHeight="1" x14ac:dyDescent="0.15">
      <c r="B129" s="65" t="s">
        <v>306</v>
      </c>
      <c r="C129" s="56" t="s">
        <v>55</v>
      </c>
      <c r="D129" s="56"/>
      <c r="E129" s="69">
        <v>1867</v>
      </c>
      <c r="F129" s="71"/>
      <c r="G129" s="69">
        <v>-103</v>
      </c>
      <c r="H129" s="69"/>
      <c r="I129" s="69" t="e">
        <v>#VALUE!</v>
      </c>
      <c r="J129" s="69"/>
      <c r="K129" s="69">
        <v>596</v>
      </c>
      <c r="L129" s="69"/>
      <c r="M129" s="69" t="e">
        <v>#VALUE!</v>
      </c>
      <c r="N129" s="69"/>
      <c r="O129" s="69">
        <v>134</v>
      </c>
      <c r="P129" s="69"/>
      <c r="Q129" s="69" t="e">
        <v>#VALUE!</v>
      </c>
      <c r="R129" s="69"/>
      <c r="S129" s="69">
        <v>1273</v>
      </c>
      <c r="T129" s="69"/>
      <c r="U129" s="69">
        <v>96</v>
      </c>
      <c r="V129" s="69"/>
      <c r="W129" s="69">
        <v>1021</v>
      </c>
      <c r="X129" s="69"/>
      <c r="Y129" s="69">
        <v>156</v>
      </c>
      <c r="Z129" s="69"/>
      <c r="AA129" s="69">
        <v>0</v>
      </c>
      <c r="AB129" s="69"/>
      <c r="AC129" s="69">
        <v>16</v>
      </c>
      <c r="AD129" s="69"/>
      <c r="AE129" s="69" t="e">
        <v>#VALUE!</v>
      </c>
      <c r="AF129" s="69"/>
      <c r="AG129" s="69">
        <v>173</v>
      </c>
      <c r="AH129" s="1"/>
      <c r="AI129" s="92"/>
      <c r="AJ129" s="73"/>
      <c r="AK129" s="72"/>
      <c r="AL129" s="73"/>
      <c r="AM129" s="74"/>
      <c r="AN129" s="45"/>
      <c r="AO129" s="45"/>
      <c r="AP129" s="45"/>
      <c r="AQ129" s="45"/>
      <c r="AR129" s="45"/>
      <c r="AS129" s="45"/>
      <c r="AT129" s="76"/>
      <c r="AU129" s="45"/>
      <c r="AV129" s="76"/>
      <c r="AW129" s="76"/>
      <c r="AX129" s="77"/>
      <c r="AY129" s="76"/>
      <c r="AZ129" s="76"/>
      <c r="BA129" s="93"/>
      <c r="BB129" s="45"/>
      <c r="BC129" s="45"/>
      <c r="BD129" s="45"/>
      <c r="BE129" s="45"/>
      <c r="BF129" s="45"/>
      <c r="BG129" s="45"/>
      <c r="BH129" s="45"/>
      <c r="BI129" s="45"/>
      <c r="BJ129" s="45"/>
    </row>
    <row r="130" spans="2:62" s="44" customFormat="1" ht="12" customHeight="1" x14ac:dyDescent="0.15">
      <c r="B130" s="65" t="s">
        <v>307</v>
      </c>
      <c r="C130" s="56" t="s">
        <v>56</v>
      </c>
      <c r="D130" s="56"/>
      <c r="E130" s="69">
        <v>475</v>
      </c>
      <c r="F130" s="71"/>
      <c r="G130" s="69">
        <v>96</v>
      </c>
      <c r="H130" s="69"/>
      <c r="I130" s="69" t="e">
        <v>#VALUE!</v>
      </c>
      <c r="J130" s="69"/>
      <c r="K130" s="69">
        <v>279</v>
      </c>
      <c r="L130" s="69"/>
      <c r="M130" s="69" t="e">
        <v>#VALUE!</v>
      </c>
      <c r="N130" s="69"/>
      <c r="O130" s="69">
        <v>12</v>
      </c>
      <c r="P130" s="69"/>
      <c r="Q130" s="69" t="e">
        <v>#VALUE!</v>
      </c>
      <c r="R130" s="69"/>
      <c r="S130" s="69">
        <v>396</v>
      </c>
      <c r="T130" s="69"/>
      <c r="U130" s="69">
        <v>1</v>
      </c>
      <c r="V130" s="69"/>
      <c r="W130" s="69">
        <v>336</v>
      </c>
      <c r="X130" s="69"/>
      <c r="Y130" s="69">
        <v>58</v>
      </c>
      <c r="Z130" s="69"/>
      <c r="AA130" s="69">
        <v>0</v>
      </c>
      <c r="AB130" s="69"/>
      <c r="AC130" s="69">
        <v>0</v>
      </c>
      <c r="AD130" s="69"/>
      <c r="AE130" s="69" t="e">
        <v>#VALUE!</v>
      </c>
      <c r="AF130" s="69"/>
      <c r="AG130" s="69">
        <v>1</v>
      </c>
      <c r="AH130" s="1"/>
      <c r="AI130" s="92"/>
      <c r="AJ130" s="73"/>
      <c r="AK130" s="45"/>
      <c r="AL130" s="45"/>
      <c r="AM130" s="45"/>
      <c r="AN130" s="45"/>
      <c r="AO130" s="45"/>
      <c r="AP130" s="45"/>
      <c r="AQ130" s="45"/>
      <c r="AR130" s="45"/>
      <c r="AS130" s="76"/>
      <c r="AT130" s="76"/>
      <c r="AU130" s="45"/>
      <c r="AV130" s="76"/>
      <c r="AW130" s="76"/>
      <c r="AX130" s="77"/>
      <c r="AY130" s="76"/>
      <c r="AZ130" s="76"/>
      <c r="BA130" s="93"/>
      <c r="BB130" s="45"/>
      <c r="BC130" s="45"/>
      <c r="BD130" s="45"/>
      <c r="BE130" s="45"/>
      <c r="BF130" s="45"/>
      <c r="BG130" s="45"/>
      <c r="BH130" s="45"/>
      <c r="BI130" s="45"/>
      <c r="BJ130" s="45"/>
    </row>
    <row r="131" spans="2:62" s="44" customFormat="1" ht="12" customHeight="1" x14ac:dyDescent="0.15">
      <c r="B131" s="65" t="s">
        <v>367</v>
      </c>
      <c r="C131" s="56" t="s">
        <v>116</v>
      </c>
      <c r="D131" s="56"/>
      <c r="E131" s="69">
        <v>36</v>
      </c>
      <c r="F131" s="71"/>
      <c r="G131" s="69">
        <v>52</v>
      </c>
      <c r="H131" s="69"/>
      <c r="I131" s="69" t="e">
        <v>#VALUE!</v>
      </c>
      <c r="J131" s="69"/>
      <c r="K131" s="69">
        <v>81</v>
      </c>
      <c r="L131" s="69"/>
      <c r="M131" s="69" t="e">
        <v>#VALUE!</v>
      </c>
      <c r="N131" s="69"/>
      <c r="O131" s="69">
        <v>0</v>
      </c>
      <c r="P131" s="69"/>
      <c r="Q131" s="69" t="e">
        <v>#VALUE!</v>
      </c>
      <c r="R131" s="69"/>
      <c r="S131" s="69">
        <v>88</v>
      </c>
      <c r="T131" s="69"/>
      <c r="U131" s="69">
        <v>0</v>
      </c>
      <c r="V131" s="69"/>
      <c r="W131" s="69">
        <v>52</v>
      </c>
      <c r="X131" s="69"/>
      <c r="Y131" s="69">
        <v>36</v>
      </c>
      <c r="Z131" s="69"/>
      <c r="AA131" s="69">
        <v>0</v>
      </c>
      <c r="AB131" s="69"/>
      <c r="AC131" s="69">
        <v>0</v>
      </c>
      <c r="AD131" s="69"/>
      <c r="AE131" s="69" t="e">
        <v>#VALUE!</v>
      </c>
      <c r="AF131" s="69"/>
      <c r="AG131" s="69">
        <v>3</v>
      </c>
      <c r="AH131" s="1"/>
      <c r="AI131" s="92"/>
      <c r="AJ131" s="73"/>
      <c r="AK131" s="45"/>
      <c r="AL131" s="45"/>
      <c r="AM131" s="45"/>
      <c r="AN131" s="45"/>
      <c r="AO131" s="45"/>
      <c r="AP131" s="45"/>
      <c r="AQ131" s="45"/>
      <c r="AR131" s="45"/>
      <c r="AS131" s="76"/>
      <c r="AT131" s="76"/>
      <c r="AU131" s="45"/>
      <c r="AV131" s="76"/>
      <c r="AW131" s="76"/>
      <c r="AX131" s="77"/>
      <c r="AY131" s="76"/>
      <c r="AZ131" s="76"/>
      <c r="BA131" s="93"/>
      <c r="BB131" s="45"/>
      <c r="BC131" s="45"/>
      <c r="BD131" s="45"/>
      <c r="BE131" s="45"/>
      <c r="BF131" s="45"/>
      <c r="BG131" s="45"/>
      <c r="BH131" s="45"/>
      <c r="BI131" s="45"/>
      <c r="BJ131" s="45"/>
    </row>
    <row r="132" spans="2:62" s="79" customFormat="1" ht="12" customHeight="1" x14ac:dyDescent="0.15">
      <c r="B132" s="65" t="s">
        <v>308</v>
      </c>
      <c r="C132" s="65" t="s">
        <v>115</v>
      </c>
      <c r="D132" s="65"/>
      <c r="E132" s="69">
        <v>202541</v>
      </c>
      <c r="F132" s="71"/>
      <c r="G132" s="69">
        <v>-6728</v>
      </c>
      <c r="H132" s="69"/>
      <c r="I132" s="69" t="e">
        <v>#VALUE!</v>
      </c>
      <c r="J132" s="69"/>
      <c r="K132" s="69">
        <v>63334</v>
      </c>
      <c r="L132" s="69"/>
      <c r="M132" s="69" t="e">
        <v>#VALUE!</v>
      </c>
      <c r="N132" s="69"/>
      <c r="O132" s="69">
        <v>23289</v>
      </c>
      <c r="P132" s="69"/>
      <c r="Q132" s="69" t="e">
        <v>#VALUE!</v>
      </c>
      <c r="R132" s="69"/>
      <c r="S132" s="69">
        <v>129357</v>
      </c>
      <c r="T132" s="69"/>
      <c r="U132" s="69">
        <v>16519</v>
      </c>
      <c r="V132" s="69"/>
      <c r="W132" s="69">
        <v>71160</v>
      </c>
      <c r="X132" s="69"/>
      <c r="Y132" s="69">
        <v>41667</v>
      </c>
      <c r="Z132" s="69"/>
      <c r="AA132" s="69">
        <v>10</v>
      </c>
      <c r="AB132" s="69"/>
      <c r="AC132" s="69">
        <v>9765</v>
      </c>
      <c r="AD132" s="69"/>
      <c r="AE132" s="69" t="e">
        <v>#VALUE!</v>
      </c>
      <c r="AF132" s="69"/>
      <c r="AG132" s="69">
        <v>19564</v>
      </c>
      <c r="AH132" s="1"/>
      <c r="AI132" s="94"/>
      <c r="AJ132" s="86"/>
      <c r="AK132" s="90"/>
      <c r="AL132" s="90"/>
      <c r="AM132" s="90"/>
      <c r="AS132" s="78"/>
      <c r="AT132" s="78"/>
      <c r="AV132" s="78"/>
      <c r="AW132" s="78"/>
      <c r="AX132" s="95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</row>
    <row r="133" spans="2:62" s="79" customFormat="1" ht="12" customHeight="1" x14ac:dyDescent="0.15">
      <c r="B133" s="84"/>
      <c r="C133" s="65"/>
      <c r="D133" s="65"/>
      <c r="E133" s="69"/>
      <c r="F133" s="96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1"/>
    </row>
    <row r="134" spans="2:62" s="44" customFormat="1" ht="12" customHeight="1" x14ac:dyDescent="0.15">
      <c r="B134" s="65"/>
      <c r="C134" s="65" t="s">
        <v>368</v>
      </c>
      <c r="D134" s="56"/>
      <c r="E134" s="69"/>
      <c r="F134" s="71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1"/>
    </row>
    <row r="135" spans="2:62" s="44" customFormat="1" ht="12" customHeight="1" x14ac:dyDescent="0.15">
      <c r="B135" s="65" t="s">
        <v>311</v>
      </c>
      <c r="C135" s="56" t="s">
        <v>205</v>
      </c>
      <c r="D135" s="56"/>
      <c r="E135" s="69">
        <v>0</v>
      </c>
      <c r="F135" s="71"/>
      <c r="G135" s="69">
        <v>0</v>
      </c>
      <c r="H135" s="69"/>
      <c r="I135" s="69" t="e">
        <v>#VALUE!</v>
      </c>
      <c r="J135" s="69"/>
      <c r="K135" s="69">
        <v>0</v>
      </c>
      <c r="L135" s="69"/>
      <c r="M135" s="69" t="e">
        <v>#VALUE!</v>
      </c>
      <c r="N135" s="69"/>
      <c r="O135" s="69">
        <v>0</v>
      </c>
      <c r="P135" s="69"/>
      <c r="Q135" s="69" t="e">
        <v>#VALUE!</v>
      </c>
      <c r="R135" s="69"/>
      <c r="S135" s="69">
        <v>0</v>
      </c>
      <c r="T135" s="69"/>
      <c r="U135" s="69">
        <v>0</v>
      </c>
      <c r="V135" s="69"/>
      <c r="W135" s="69">
        <v>0</v>
      </c>
      <c r="X135" s="69"/>
      <c r="Y135" s="69">
        <v>0</v>
      </c>
      <c r="Z135" s="69"/>
      <c r="AA135" s="69">
        <v>0</v>
      </c>
      <c r="AB135" s="69"/>
      <c r="AC135" s="69">
        <v>0</v>
      </c>
      <c r="AD135" s="69"/>
      <c r="AE135" s="69">
        <v>0</v>
      </c>
      <c r="AF135" s="69"/>
      <c r="AG135" s="69">
        <v>0</v>
      </c>
      <c r="AH135" s="1"/>
    </row>
    <row r="136" spans="2:62" s="44" customFormat="1" ht="12" customHeight="1" x14ac:dyDescent="0.15">
      <c r="B136" s="65" t="s">
        <v>329</v>
      </c>
      <c r="C136" s="56" t="s">
        <v>207</v>
      </c>
      <c r="D136" s="56"/>
      <c r="E136" s="69">
        <v>674</v>
      </c>
      <c r="F136" s="71"/>
      <c r="G136" s="69">
        <v>-1</v>
      </c>
      <c r="H136" s="69"/>
      <c r="I136" s="69" t="e">
        <v>#VALUE!</v>
      </c>
      <c r="J136" s="69"/>
      <c r="K136" s="69">
        <v>197</v>
      </c>
      <c r="L136" s="69"/>
      <c r="M136" s="69" t="e">
        <v>#VALUE!</v>
      </c>
      <c r="N136" s="69"/>
      <c r="O136" s="69">
        <v>21</v>
      </c>
      <c r="P136" s="69"/>
      <c r="Q136" s="69" t="e">
        <v>#VALUE!</v>
      </c>
      <c r="R136" s="69"/>
      <c r="S136" s="69">
        <v>520</v>
      </c>
      <c r="T136" s="69"/>
      <c r="U136" s="69">
        <v>5</v>
      </c>
      <c r="V136" s="69"/>
      <c r="W136" s="69">
        <v>460</v>
      </c>
      <c r="X136" s="69"/>
      <c r="Y136" s="69">
        <v>55</v>
      </c>
      <c r="Z136" s="69"/>
      <c r="AA136" s="69">
        <v>0</v>
      </c>
      <c r="AB136" s="69"/>
      <c r="AC136" s="69">
        <v>0</v>
      </c>
      <c r="AD136" s="69"/>
      <c r="AE136" s="69">
        <v>8</v>
      </c>
      <c r="AF136" s="69"/>
      <c r="AG136" s="69">
        <v>97</v>
      </c>
      <c r="AH136" s="1"/>
    </row>
    <row r="137" spans="2:62" s="44" customFormat="1" ht="12" customHeight="1" x14ac:dyDescent="0.15">
      <c r="B137" s="65" t="s">
        <v>330</v>
      </c>
      <c r="C137" s="56" t="s">
        <v>0</v>
      </c>
      <c r="D137" s="56"/>
      <c r="E137" s="69">
        <v>203</v>
      </c>
      <c r="F137" s="71"/>
      <c r="G137" s="69">
        <v>-129</v>
      </c>
      <c r="H137" s="69"/>
      <c r="I137" s="69" t="e">
        <v>#VALUE!</v>
      </c>
      <c r="J137" s="69"/>
      <c r="K137" s="69">
        <v>74</v>
      </c>
      <c r="L137" s="69"/>
      <c r="M137" s="69" t="e">
        <v>#VALUE!</v>
      </c>
      <c r="N137" s="69"/>
      <c r="O137" s="69">
        <v>0</v>
      </c>
      <c r="P137" s="69"/>
      <c r="Q137" s="69" t="e">
        <v>#VALUE!</v>
      </c>
      <c r="R137" s="69"/>
      <c r="S137" s="69">
        <v>81</v>
      </c>
      <c r="T137" s="69"/>
      <c r="U137" s="69">
        <v>43</v>
      </c>
      <c r="V137" s="69"/>
      <c r="W137" s="69">
        <v>35</v>
      </c>
      <c r="X137" s="69"/>
      <c r="Y137" s="69">
        <v>3</v>
      </c>
      <c r="Z137" s="69"/>
      <c r="AA137" s="69">
        <v>0</v>
      </c>
      <c r="AB137" s="69"/>
      <c r="AC137" s="69">
        <v>0</v>
      </c>
      <c r="AD137" s="69"/>
      <c r="AE137" s="69">
        <v>0</v>
      </c>
      <c r="AF137" s="69"/>
      <c r="AG137" s="69">
        <v>114</v>
      </c>
      <c r="AH137" s="1"/>
    </row>
    <row r="138" spans="2:62" s="44" customFormat="1" ht="12" customHeight="1" x14ac:dyDescent="0.15">
      <c r="B138" s="65" t="s">
        <v>312</v>
      </c>
      <c r="C138" s="56" t="s">
        <v>3</v>
      </c>
      <c r="D138" s="56"/>
      <c r="E138" s="69">
        <v>8134</v>
      </c>
      <c r="F138" s="71"/>
      <c r="G138" s="69">
        <v>-227</v>
      </c>
      <c r="H138" s="69"/>
      <c r="I138" s="69" t="e">
        <v>#VALUE!</v>
      </c>
      <c r="J138" s="69"/>
      <c r="K138" s="69">
        <v>1251</v>
      </c>
      <c r="L138" s="69"/>
      <c r="M138" s="69" t="e">
        <v>#VALUE!</v>
      </c>
      <c r="N138" s="69"/>
      <c r="O138" s="69">
        <v>657</v>
      </c>
      <c r="P138" s="69"/>
      <c r="Q138" s="69" t="e">
        <v>#VALUE!</v>
      </c>
      <c r="R138" s="69"/>
      <c r="S138" s="69">
        <v>5647</v>
      </c>
      <c r="T138" s="69"/>
      <c r="U138" s="69">
        <v>112</v>
      </c>
      <c r="V138" s="69"/>
      <c r="W138" s="69">
        <v>4805</v>
      </c>
      <c r="X138" s="69"/>
      <c r="Y138" s="69">
        <v>730</v>
      </c>
      <c r="Z138" s="69"/>
      <c r="AA138" s="69">
        <v>0</v>
      </c>
      <c r="AB138" s="69"/>
      <c r="AC138" s="69">
        <v>53</v>
      </c>
      <c r="AD138" s="69"/>
      <c r="AE138" s="69">
        <v>782</v>
      </c>
      <c r="AF138" s="69"/>
      <c r="AG138" s="69">
        <v>957</v>
      </c>
      <c r="AH138" s="1"/>
    </row>
    <row r="139" spans="2:62" s="44" customFormat="1" ht="12" customHeight="1" x14ac:dyDescent="0.15">
      <c r="B139" s="65" t="s">
        <v>313</v>
      </c>
      <c r="C139" s="56" t="s">
        <v>336</v>
      </c>
      <c r="D139" s="56"/>
      <c r="E139" s="69">
        <v>1</v>
      </c>
      <c r="F139" s="71"/>
      <c r="G139" s="69">
        <v>0</v>
      </c>
      <c r="H139" s="69"/>
      <c r="I139" s="69" t="e">
        <v>#VALUE!</v>
      </c>
      <c r="J139" s="69"/>
      <c r="K139" s="69">
        <v>1</v>
      </c>
      <c r="L139" s="69"/>
      <c r="M139" s="69" t="e">
        <v>#VALUE!</v>
      </c>
      <c r="N139" s="69"/>
      <c r="O139" s="69">
        <v>0</v>
      </c>
      <c r="P139" s="69"/>
      <c r="Q139" s="69" t="e">
        <v>#VALUE!</v>
      </c>
      <c r="R139" s="69"/>
      <c r="S139" s="69">
        <v>1</v>
      </c>
      <c r="T139" s="69"/>
      <c r="U139" s="69">
        <v>0</v>
      </c>
      <c r="V139" s="69"/>
      <c r="W139" s="69">
        <v>1</v>
      </c>
      <c r="X139" s="69"/>
      <c r="Y139" s="69">
        <v>0</v>
      </c>
      <c r="Z139" s="69"/>
      <c r="AA139" s="69">
        <v>0</v>
      </c>
      <c r="AB139" s="69"/>
      <c r="AC139" s="69">
        <v>0</v>
      </c>
      <c r="AD139" s="69"/>
      <c r="AE139" s="69" t="e">
        <v>#VALUE!</v>
      </c>
      <c r="AF139" s="69"/>
      <c r="AG139" s="69">
        <v>0</v>
      </c>
      <c r="AH139" s="1"/>
    </row>
    <row r="140" spans="2:62" s="44" customFormat="1" ht="12" customHeight="1" x14ac:dyDescent="0.15">
      <c r="B140" s="65" t="s">
        <v>331</v>
      </c>
      <c r="C140" s="56" t="s">
        <v>7</v>
      </c>
      <c r="D140" s="56"/>
      <c r="E140" s="69">
        <v>1916</v>
      </c>
      <c r="F140" s="71"/>
      <c r="G140" s="69">
        <v>-75</v>
      </c>
      <c r="H140" s="69"/>
      <c r="I140" s="69" t="e">
        <v>#VALUE!</v>
      </c>
      <c r="J140" s="69"/>
      <c r="K140" s="69">
        <v>175</v>
      </c>
      <c r="L140" s="69"/>
      <c r="M140" s="69" t="e">
        <v>#VALUE!</v>
      </c>
      <c r="N140" s="69"/>
      <c r="O140" s="69">
        <v>0</v>
      </c>
      <c r="P140" s="69"/>
      <c r="Q140" s="69" t="e">
        <v>#VALUE!</v>
      </c>
      <c r="R140" s="69"/>
      <c r="S140" s="69">
        <v>1243</v>
      </c>
      <c r="T140" s="69"/>
      <c r="U140" s="69">
        <v>1</v>
      </c>
      <c r="V140" s="69"/>
      <c r="W140" s="69">
        <v>743</v>
      </c>
      <c r="X140" s="69"/>
      <c r="Y140" s="69">
        <v>499</v>
      </c>
      <c r="Z140" s="69"/>
      <c r="AA140" s="69">
        <v>0</v>
      </c>
      <c r="AB140" s="69"/>
      <c r="AC140" s="69">
        <v>64</v>
      </c>
      <c r="AD140" s="69"/>
      <c r="AE140" s="69">
        <v>114</v>
      </c>
      <c r="AF140" s="69"/>
      <c r="AG140" s="69">
        <v>4</v>
      </c>
      <c r="AH140" s="1"/>
    </row>
    <row r="141" spans="2:62" s="44" customFormat="1" ht="12" customHeight="1" x14ac:dyDescent="0.15">
      <c r="B141" s="65" t="s">
        <v>332</v>
      </c>
      <c r="C141" s="56" t="s">
        <v>23</v>
      </c>
      <c r="D141" s="56"/>
      <c r="E141" s="69">
        <v>18</v>
      </c>
      <c r="F141" s="71"/>
      <c r="G141" s="69">
        <v>-12</v>
      </c>
      <c r="H141" s="69"/>
      <c r="I141" s="69" t="e">
        <v>#VALUE!</v>
      </c>
      <c r="J141" s="69"/>
      <c r="K141" s="69">
        <v>6</v>
      </c>
      <c r="L141" s="69"/>
      <c r="M141" s="69" t="e">
        <v>#VALUE!</v>
      </c>
      <c r="N141" s="69"/>
      <c r="O141" s="69">
        <v>1</v>
      </c>
      <c r="P141" s="69"/>
      <c r="Q141" s="69" t="e">
        <v>#VALUE!</v>
      </c>
      <c r="R141" s="69"/>
      <c r="S141" s="69">
        <v>5</v>
      </c>
      <c r="T141" s="69"/>
      <c r="U141" s="69">
        <v>0</v>
      </c>
      <c r="V141" s="69"/>
      <c r="W141" s="69">
        <v>1</v>
      </c>
      <c r="X141" s="69"/>
      <c r="Y141" s="69">
        <v>4</v>
      </c>
      <c r="Z141" s="69"/>
      <c r="AA141" s="69">
        <v>0</v>
      </c>
      <c r="AB141" s="69"/>
      <c r="AC141" s="69">
        <v>0</v>
      </c>
      <c r="AD141" s="69"/>
      <c r="AE141" s="69">
        <v>1</v>
      </c>
      <c r="AF141" s="69"/>
      <c r="AG141" s="69">
        <v>0</v>
      </c>
      <c r="AH141" s="1"/>
    </row>
    <row r="142" spans="2:62" s="44" customFormat="1" ht="12" customHeight="1" x14ac:dyDescent="0.15">
      <c r="B142" s="65" t="s">
        <v>68</v>
      </c>
      <c r="C142" s="56" t="s">
        <v>335</v>
      </c>
      <c r="D142" s="56"/>
      <c r="E142" s="69">
        <v>139088</v>
      </c>
      <c r="F142" s="71"/>
      <c r="G142" s="69">
        <v>11715</v>
      </c>
      <c r="H142" s="69"/>
      <c r="I142" s="69" t="e">
        <v>#VALUE!</v>
      </c>
      <c r="J142" s="69"/>
      <c r="K142" s="69">
        <v>64037</v>
      </c>
      <c r="L142" s="69"/>
      <c r="M142" s="69" t="e">
        <v>#VALUE!</v>
      </c>
      <c r="N142" s="69"/>
      <c r="O142" s="69">
        <v>44464</v>
      </c>
      <c r="P142" s="69"/>
      <c r="Q142" s="69" t="e">
        <v>#VALUE!</v>
      </c>
      <c r="R142" s="69"/>
      <c r="S142" s="69">
        <v>70561</v>
      </c>
      <c r="T142" s="69"/>
      <c r="U142" s="69">
        <v>4403</v>
      </c>
      <c r="V142" s="69"/>
      <c r="W142" s="69">
        <v>54674</v>
      </c>
      <c r="X142" s="69"/>
      <c r="Y142" s="69">
        <v>11484</v>
      </c>
      <c r="Z142" s="69"/>
      <c r="AA142" s="69">
        <v>0</v>
      </c>
      <c r="AB142" s="69"/>
      <c r="AC142" s="69">
        <v>3246</v>
      </c>
      <c r="AD142" s="69"/>
      <c r="AE142" s="69">
        <v>16387</v>
      </c>
      <c r="AF142" s="69"/>
      <c r="AG142" s="69">
        <v>9768</v>
      </c>
      <c r="AH142" s="1"/>
    </row>
    <row r="143" spans="2:62" s="44" customFormat="1" ht="12" customHeight="1" x14ac:dyDescent="0.15">
      <c r="B143" s="65" t="s">
        <v>69</v>
      </c>
      <c r="C143" s="56" t="s">
        <v>258</v>
      </c>
      <c r="D143" s="56"/>
      <c r="E143" s="69">
        <v>63831</v>
      </c>
      <c r="F143" s="71"/>
      <c r="G143" s="69">
        <v>5877</v>
      </c>
      <c r="H143" s="69"/>
      <c r="I143" s="69" t="e">
        <v>#VALUE!</v>
      </c>
      <c r="J143" s="69"/>
      <c r="K143" s="69">
        <v>24958</v>
      </c>
      <c r="L143" s="69"/>
      <c r="M143" s="69" t="e">
        <v>#VALUE!</v>
      </c>
      <c r="N143" s="69"/>
      <c r="O143" s="69">
        <v>9235</v>
      </c>
      <c r="P143" s="69"/>
      <c r="Q143" s="69" t="e">
        <v>#VALUE!</v>
      </c>
      <c r="R143" s="69"/>
      <c r="S143" s="69">
        <v>43476</v>
      </c>
      <c r="T143" s="69"/>
      <c r="U143" s="69">
        <v>7072</v>
      </c>
      <c r="V143" s="69"/>
      <c r="W143" s="69">
        <v>28866</v>
      </c>
      <c r="X143" s="69"/>
      <c r="Y143" s="69">
        <v>7537</v>
      </c>
      <c r="Z143" s="69"/>
      <c r="AA143" s="69">
        <v>0</v>
      </c>
      <c r="AB143" s="69"/>
      <c r="AC143" s="69">
        <v>2907</v>
      </c>
      <c r="AD143" s="69"/>
      <c r="AE143" s="69">
        <v>7219</v>
      </c>
      <c r="AF143" s="69"/>
      <c r="AG143" s="69">
        <v>5191</v>
      </c>
      <c r="AH143" s="1"/>
    </row>
    <row r="144" spans="2:62" s="44" customFormat="1" ht="12" customHeight="1" x14ac:dyDescent="0.15">
      <c r="B144" s="65" t="s">
        <v>70</v>
      </c>
      <c r="C144" s="56" t="s">
        <v>16</v>
      </c>
      <c r="D144" s="56"/>
      <c r="E144" s="69">
        <v>16871</v>
      </c>
      <c r="F144" s="71"/>
      <c r="G144" s="69">
        <v>-1430</v>
      </c>
      <c r="H144" s="69"/>
      <c r="I144" s="69" t="e">
        <v>#VALUE!</v>
      </c>
      <c r="J144" s="69"/>
      <c r="K144" s="69">
        <v>5481</v>
      </c>
      <c r="L144" s="69"/>
      <c r="M144" s="69" t="e">
        <v>#VALUE!</v>
      </c>
      <c r="N144" s="69"/>
      <c r="O144" s="69">
        <v>1306</v>
      </c>
      <c r="P144" s="69"/>
      <c r="Q144" s="69" t="e">
        <v>#VALUE!</v>
      </c>
      <c r="R144" s="69"/>
      <c r="S144" s="69">
        <v>10797</v>
      </c>
      <c r="T144" s="69"/>
      <c r="U144" s="69">
        <v>577</v>
      </c>
      <c r="V144" s="69"/>
      <c r="W144" s="69">
        <v>7875</v>
      </c>
      <c r="X144" s="69"/>
      <c r="Y144" s="69">
        <v>2314</v>
      </c>
      <c r="Z144" s="69"/>
      <c r="AA144" s="69">
        <v>31</v>
      </c>
      <c r="AB144" s="69"/>
      <c r="AC144" s="69">
        <v>704</v>
      </c>
      <c r="AD144" s="69"/>
      <c r="AE144" s="69">
        <v>7492</v>
      </c>
      <c r="AF144" s="69"/>
      <c r="AG144" s="69">
        <v>882</v>
      </c>
      <c r="AH144" s="1"/>
    </row>
    <row r="145" spans="2:34" s="44" customFormat="1" ht="12" customHeight="1" x14ac:dyDescent="0.15">
      <c r="B145" s="65" t="s">
        <v>268</v>
      </c>
      <c r="C145" s="56" t="s">
        <v>25</v>
      </c>
      <c r="D145" s="56"/>
      <c r="E145" s="69">
        <v>339</v>
      </c>
      <c r="F145" s="71"/>
      <c r="G145" s="69">
        <v>-90</v>
      </c>
      <c r="H145" s="69"/>
      <c r="I145" s="69" t="e">
        <v>#VALUE!</v>
      </c>
      <c r="J145" s="69"/>
      <c r="K145" s="69">
        <v>249</v>
      </c>
      <c r="L145" s="69"/>
      <c r="M145" s="69" t="e">
        <v>#VALUE!</v>
      </c>
      <c r="N145" s="69"/>
      <c r="O145" s="69">
        <v>17</v>
      </c>
      <c r="P145" s="69"/>
      <c r="Q145" s="69" t="e">
        <v>#VALUE!</v>
      </c>
      <c r="R145" s="69"/>
      <c r="S145" s="69">
        <v>235</v>
      </c>
      <c r="T145" s="69"/>
      <c r="U145" s="69">
        <v>31</v>
      </c>
      <c r="V145" s="69"/>
      <c r="W145" s="69">
        <v>182</v>
      </c>
      <c r="X145" s="69"/>
      <c r="Y145" s="69">
        <v>22</v>
      </c>
      <c r="Z145" s="69"/>
      <c r="AA145" s="69">
        <v>0</v>
      </c>
      <c r="AB145" s="69"/>
      <c r="AC145" s="69">
        <v>25</v>
      </c>
      <c r="AD145" s="69"/>
      <c r="AE145" s="69">
        <v>1589</v>
      </c>
      <c r="AF145" s="69"/>
      <c r="AG145" s="69">
        <v>44</v>
      </c>
      <c r="AH145" s="1"/>
    </row>
    <row r="146" spans="2:34" s="44" customFormat="1" ht="12" customHeight="1" x14ac:dyDescent="0.15">
      <c r="B146" s="65" t="s">
        <v>269</v>
      </c>
      <c r="C146" s="56" t="s">
        <v>334</v>
      </c>
      <c r="D146" s="56"/>
      <c r="E146" s="69">
        <v>63613</v>
      </c>
      <c r="F146" s="71"/>
      <c r="G146" s="69">
        <v>3763</v>
      </c>
      <c r="H146" s="69"/>
      <c r="I146" s="69" t="e">
        <v>#VALUE!</v>
      </c>
      <c r="J146" s="69"/>
      <c r="K146" s="69">
        <v>14746</v>
      </c>
      <c r="L146" s="69"/>
      <c r="M146" s="69" t="e">
        <v>#VALUE!</v>
      </c>
      <c r="N146" s="69"/>
      <c r="O146" s="69">
        <v>12527</v>
      </c>
      <c r="P146" s="69"/>
      <c r="Q146" s="69" t="e">
        <v>#VALUE!</v>
      </c>
      <c r="R146" s="69"/>
      <c r="S146" s="69">
        <v>40962</v>
      </c>
      <c r="T146" s="69"/>
      <c r="U146" s="69">
        <v>2779</v>
      </c>
      <c r="V146" s="69"/>
      <c r="W146" s="69">
        <v>18130</v>
      </c>
      <c r="X146" s="69"/>
      <c r="Y146" s="69">
        <v>20053</v>
      </c>
      <c r="Z146" s="69"/>
      <c r="AA146" s="69">
        <v>0</v>
      </c>
      <c r="AB146" s="69"/>
      <c r="AC146" s="69">
        <v>2306</v>
      </c>
      <c r="AD146" s="69"/>
      <c r="AE146" s="69">
        <v>13435</v>
      </c>
      <c r="AF146" s="69"/>
      <c r="AG146" s="69">
        <v>1603</v>
      </c>
      <c r="AH146" s="1"/>
    </row>
    <row r="147" spans="2:34" s="44" customFormat="1" ht="12" customHeight="1" x14ac:dyDescent="0.15">
      <c r="B147" s="65" t="s">
        <v>270</v>
      </c>
      <c r="C147" s="56" t="s">
        <v>47</v>
      </c>
      <c r="D147" s="56"/>
      <c r="E147" s="69">
        <v>36116</v>
      </c>
      <c r="F147" s="71"/>
      <c r="G147" s="69">
        <v>1486</v>
      </c>
      <c r="H147" s="69"/>
      <c r="I147" s="69" t="e">
        <v>#VALUE!</v>
      </c>
      <c r="J147" s="69"/>
      <c r="K147" s="69">
        <v>7543</v>
      </c>
      <c r="L147" s="69"/>
      <c r="M147" s="69" t="e">
        <v>#VALUE!</v>
      </c>
      <c r="N147" s="69"/>
      <c r="O147" s="69">
        <v>3302</v>
      </c>
      <c r="P147" s="69"/>
      <c r="Q147" s="69" t="e">
        <v>#VALUE!</v>
      </c>
      <c r="R147" s="69"/>
      <c r="S147" s="69">
        <v>22771</v>
      </c>
      <c r="T147" s="69"/>
      <c r="U147" s="69">
        <v>1337</v>
      </c>
      <c r="V147" s="69"/>
      <c r="W147" s="69">
        <v>11407</v>
      </c>
      <c r="X147" s="69"/>
      <c r="Y147" s="69">
        <v>10026</v>
      </c>
      <c r="Z147" s="69"/>
      <c r="AA147" s="69">
        <v>0</v>
      </c>
      <c r="AB147" s="69"/>
      <c r="AC147" s="69">
        <v>627</v>
      </c>
      <c r="AD147" s="69"/>
      <c r="AE147" s="69">
        <v>7268</v>
      </c>
      <c r="AF147" s="69"/>
      <c r="AG147" s="69">
        <v>6532</v>
      </c>
      <c r="AH147" s="1"/>
    </row>
    <row r="148" spans="2:34" s="44" customFormat="1" ht="12" customHeight="1" x14ac:dyDescent="0.15">
      <c r="B148" s="65" t="s">
        <v>271</v>
      </c>
      <c r="C148" s="56" t="s">
        <v>51</v>
      </c>
      <c r="D148" s="56"/>
      <c r="E148" s="69">
        <v>274</v>
      </c>
      <c r="F148" s="71"/>
      <c r="G148" s="69">
        <v>3</v>
      </c>
      <c r="H148" s="69"/>
      <c r="I148" s="69" t="e">
        <v>#VALUE!</v>
      </c>
      <c r="J148" s="69"/>
      <c r="K148" s="69">
        <v>16</v>
      </c>
      <c r="L148" s="69"/>
      <c r="M148" s="69" t="e">
        <v>#VALUE!</v>
      </c>
      <c r="N148" s="69"/>
      <c r="O148" s="69">
        <v>136</v>
      </c>
      <c r="P148" s="69"/>
      <c r="Q148" s="69" t="e">
        <v>#VALUE!</v>
      </c>
      <c r="R148" s="69"/>
      <c r="S148" s="69">
        <v>140</v>
      </c>
      <c r="T148" s="69"/>
      <c r="U148" s="69">
        <v>0</v>
      </c>
      <c r="V148" s="69"/>
      <c r="W148" s="69">
        <v>138</v>
      </c>
      <c r="X148" s="69"/>
      <c r="Y148" s="69">
        <v>3</v>
      </c>
      <c r="Z148" s="69"/>
      <c r="AA148" s="69">
        <v>0</v>
      </c>
      <c r="AB148" s="69"/>
      <c r="AC148" s="69">
        <v>0</v>
      </c>
      <c r="AD148" s="69"/>
      <c r="AE148" s="69">
        <v>66</v>
      </c>
      <c r="AF148" s="69"/>
      <c r="AG148" s="69">
        <v>21</v>
      </c>
      <c r="AH148" s="1"/>
    </row>
    <row r="149" spans="2:34" s="79" customFormat="1" ht="12" customHeight="1" x14ac:dyDescent="0.15">
      <c r="B149" s="65" t="s">
        <v>272</v>
      </c>
      <c r="C149" s="56" t="s">
        <v>31</v>
      </c>
      <c r="D149" s="56"/>
      <c r="E149" s="69">
        <v>4964</v>
      </c>
      <c r="F149" s="71"/>
      <c r="G149" s="69">
        <v>48</v>
      </c>
      <c r="H149" s="69"/>
      <c r="I149" s="69" t="e">
        <v>#VALUE!</v>
      </c>
      <c r="J149" s="69"/>
      <c r="K149" s="69">
        <v>472</v>
      </c>
      <c r="L149" s="69"/>
      <c r="M149" s="69" t="e">
        <v>#VALUE!</v>
      </c>
      <c r="N149" s="69"/>
      <c r="O149" s="69">
        <v>4726</v>
      </c>
      <c r="P149" s="69"/>
      <c r="Q149" s="69" t="e">
        <v>#VALUE!</v>
      </c>
      <c r="R149" s="69"/>
      <c r="S149" s="69">
        <v>292</v>
      </c>
      <c r="T149" s="69"/>
      <c r="U149" s="69">
        <v>87</v>
      </c>
      <c r="V149" s="69"/>
      <c r="W149" s="69">
        <v>136</v>
      </c>
      <c r="X149" s="69"/>
      <c r="Y149" s="69">
        <v>69</v>
      </c>
      <c r="Z149" s="69"/>
      <c r="AA149" s="69">
        <v>0</v>
      </c>
      <c r="AB149" s="69"/>
      <c r="AC149" s="69">
        <v>16</v>
      </c>
      <c r="AD149" s="69"/>
      <c r="AE149" s="69">
        <v>987</v>
      </c>
      <c r="AF149" s="69"/>
      <c r="AG149" s="69">
        <v>179</v>
      </c>
      <c r="AH149" s="1"/>
    </row>
    <row r="150" spans="2:34" s="44" customFormat="1" ht="12" customHeight="1" x14ac:dyDescent="0.15">
      <c r="B150" s="65" t="s">
        <v>273</v>
      </c>
      <c r="C150" s="56" t="s">
        <v>30</v>
      </c>
      <c r="D150" s="56"/>
      <c r="E150" s="69">
        <v>6329</v>
      </c>
      <c r="F150" s="71"/>
      <c r="G150" s="69">
        <v>621</v>
      </c>
      <c r="H150" s="69"/>
      <c r="I150" s="69" t="e">
        <v>#VALUE!</v>
      </c>
      <c r="J150" s="69"/>
      <c r="K150" s="69">
        <v>3384</v>
      </c>
      <c r="L150" s="69"/>
      <c r="M150" s="69" t="e">
        <v>#VALUE!</v>
      </c>
      <c r="N150" s="69"/>
      <c r="O150" s="69">
        <v>1238</v>
      </c>
      <c r="P150" s="69"/>
      <c r="Q150" s="69" t="e">
        <v>#VALUE!</v>
      </c>
      <c r="R150" s="69"/>
      <c r="S150" s="69">
        <v>3666</v>
      </c>
      <c r="T150" s="69"/>
      <c r="U150" s="69">
        <v>157</v>
      </c>
      <c r="V150" s="69"/>
      <c r="W150" s="69">
        <v>2762</v>
      </c>
      <c r="X150" s="69"/>
      <c r="Y150" s="69">
        <v>747</v>
      </c>
      <c r="Z150" s="69"/>
      <c r="AA150" s="69">
        <v>0</v>
      </c>
      <c r="AB150" s="69"/>
      <c r="AC150" s="69">
        <v>208</v>
      </c>
      <c r="AD150" s="69"/>
      <c r="AE150" s="69">
        <v>3649</v>
      </c>
      <c r="AF150" s="69"/>
      <c r="AG150" s="69">
        <v>121</v>
      </c>
      <c r="AH150" s="1"/>
    </row>
    <row r="151" spans="2:34" s="44" customFormat="1" ht="12" customHeight="1" x14ac:dyDescent="0.15">
      <c r="B151" s="65" t="s">
        <v>274</v>
      </c>
      <c r="C151" s="56" t="s">
        <v>232</v>
      </c>
      <c r="D151" s="56"/>
      <c r="E151" s="69">
        <v>4084</v>
      </c>
      <c r="F151" s="71"/>
      <c r="G151" s="69">
        <v>-462</v>
      </c>
      <c r="H151" s="69"/>
      <c r="I151" s="69" t="e">
        <v>#VALUE!</v>
      </c>
      <c r="J151" s="69"/>
      <c r="K151" s="69">
        <v>596</v>
      </c>
      <c r="L151" s="69"/>
      <c r="M151" s="69" t="e">
        <v>#VALUE!</v>
      </c>
      <c r="N151" s="69"/>
      <c r="O151" s="69">
        <v>234</v>
      </c>
      <c r="P151" s="69"/>
      <c r="Q151" s="69" t="e">
        <v>#VALUE!</v>
      </c>
      <c r="R151" s="69"/>
      <c r="S151" s="69">
        <v>1979</v>
      </c>
      <c r="T151" s="69"/>
      <c r="U151" s="69">
        <v>74</v>
      </c>
      <c r="V151" s="69"/>
      <c r="W151" s="69">
        <v>1484</v>
      </c>
      <c r="X151" s="69"/>
      <c r="Y151" s="69">
        <v>473</v>
      </c>
      <c r="Z151" s="69"/>
      <c r="AA151" s="69">
        <v>-52</v>
      </c>
      <c r="AB151" s="69"/>
      <c r="AC151" s="69">
        <v>3</v>
      </c>
      <c r="AD151" s="69"/>
      <c r="AE151" s="69">
        <v>379</v>
      </c>
      <c r="AF151" s="69"/>
      <c r="AG151" s="69">
        <v>164</v>
      </c>
      <c r="AH151" s="1"/>
    </row>
    <row r="152" spans="2:34" s="44" customFormat="1" ht="12" customHeight="1" x14ac:dyDescent="0.15">
      <c r="B152" s="65" t="s">
        <v>275</v>
      </c>
      <c r="C152" s="56" t="s">
        <v>249</v>
      </c>
      <c r="D152" s="56"/>
      <c r="E152" s="69">
        <v>44744</v>
      </c>
      <c r="F152" s="71"/>
      <c r="G152" s="69">
        <v>-364</v>
      </c>
      <c r="H152" s="69"/>
      <c r="I152" s="69" t="e">
        <v>#VALUE!</v>
      </c>
      <c r="J152" s="69"/>
      <c r="K152" s="69">
        <v>10689</v>
      </c>
      <c r="L152" s="69"/>
      <c r="M152" s="69" t="e">
        <v>#VALUE!</v>
      </c>
      <c r="N152" s="69"/>
      <c r="O152" s="69">
        <v>5439</v>
      </c>
      <c r="P152" s="69"/>
      <c r="Q152" s="69" t="e">
        <v>#VALUE!</v>
      </c>
      <c r="R152" s="69"/>
      <c r="S152" s="69">
        <v>21514</v>
      </c>
      <c r="T152" s="69"/>
      <c r="U152" s="69">
        <v>1880</v>
      </c>
      <c r="V152" s="69"/>
      <c r="W152" s="69">
        <v>8387</v>
      </c>
      <c r="X152" s="69"/>
      <c r="Y152" s="69">
        <v>11248</v>
      </c>
      <c r="Z152" s="69"/>
      <c r="AA152" s="69">
        <v>0</v>
      </c>
      <c r="AB152" s="69"/>
      <c r="AC152" s="69">
        <v>704</v>
      </c>
      <c r="AD152" s="69"/>
      <c r="AE152" s="69" t="e">
        <v>#VALUE!</v>
      </c>
      <c r="AF152" s="69"/>
      <c r="AG152" s="69">
        <v>231</v>
      </c>
      <c r="AH152" s="1"/>
    </row>
    <row r="153" spans="2:34" s="44" customFormat="1" ht="12" customHeight="1" x14ac:dyDescent="0.15">
      <c r="B153" s="65" t="s">
        <v>276</v>
      </c>
      <c r="C153" s="56" t="s">
        <v>255</v>
      </c>
      <c r="D153" s="56"/>
      <c r="E153" s="69">
        <v>13096</v>
      </c>
      <c r="F153" s="71"/>
      <c r="G153" s="69">
        <v>49</v>
      </c>
      <c r="H153" s="69"/>
      <c r="I153" s="69" t="e">
        <v>#VALUE!</v>
      </c>
      <c r="J153" s="69"/>
      <c r="K153" s="69">
        <v>3522</v>
      </c>
      <c r="L153" s="69"/>
      <c r="M153" s="69" t="e">
        <v>#VALUE!</v>
      </c>
      <c r="N153" s="69"/>
      <c r="O153" s="69">
        <v>2918</v>
      </c>
      <c r="P153" s="69"/>
      <c r="Q153" s="69" t="e">
        <v>#VALUE!</v>
      </c>
      <c r="R153" s="69"/>
      <c r="S153" s="69">
        <v>5859</v>
      </c>
      <c r="T153" s="69"/>
      <c r="U153" s="69">
        <v>970</v>
      </c>
      <c r="V153" s="69"/>
      <c r="W153" s="69">
        <v>3267</v>
      </c>
      <c r="X153" s="69"/>
      <c r="Y153" s="69">
        <v>1621</v>
      </c>
      <c r="Z153" s="69"/>
      <c r="AA153" s="69">
        <v>0</v>
      </c>
      <c r="AB153" s="69"/>
      <c r="AC153" s="69">
        <v>847</v>
      </c>
      <c r="AD153" s="69"/>
      <c r="AE153" s="69" t="e">
        <v>#VALUE!</v>
      </c>
      <c r="AF153" s="69"/>
      <c r="AG153" s="69">
        <v>194</v>
      </c>
      <c r="AH153" s="1"/>
    </row>
    <row r="154" spans="2:34" s="44" customFormat="1" ht="12" customHeight="1" x14ac:dyDescent="0.15">
      <c r="B154" s="65" t="s">
        <v>71</v>
      </c>
      <c r="C154" s="56" t="s">
        <v>103</v>
      </c>
      <c r="D154" s="56"/>
      <c r="E154" s="69">
        <v>0</v>
      </c>
      <c r="F154" s="71"/>
      <c r="G154" s="69">
        <v>0</v>
      </c>
      <c r="H154" s="69"/>
      <c r="I154" s="69" t="e">
        <v>#VALUE!</v>
      </c>
      <c r="J154" s="69"/>
      <c r="K154" s="69">
        <v>0</v>
      </c>
      <c r="L154" s="69"/>
      <c r="M154" s="69" t="e">
        <v>#VALUE!</v>
      </c>
      <c r="N154" s="69"/>
      <c r="O154" s="69">
        <v>0</v>
      </c>
      <c r="P154" s="69"/>
      <c r="Q154" s="69" t="e">
        <v>#VALUE!</v>
      </c>
      <c r="R154" s="69"/>
      <c r="S154" s="69">
        <v>0</v>
      </c>
      <c r="T154" s="69"/>
      <c r="U154" s="69">
        <v>0</v>
      </c>
      <c r="V154" s="69"/>
      <c r="W154" s="69">
        <v>0</v>
      </c>
      <c r="X154" s="69"/>
      <c r="Y154" s="69">
        <v>0</v>
      </c>
      <c r="Z154" s="69"/>
      <c r="AA154" s="69">
        <v>0</v>
      </c>
      <c r="AB154" s="69"/>
      <c r="AC154" s="69">
        <v>0</v>
      </c>
      <c r="AD154" s="69"/>
      <c r="AE154" s="69" t="e">
        <v>#VALUE!</v>
      </c>
      <c r="AF154" s="69"/>
      <c r="AG154" s="69">
        <v>0</v>
      </c>
      <c r="AH154" s="1"/>
    </row>
    <row r="155" spans="2:34" s="44" customFormat="1" ht="12" customHeight="1" x14ac:dyDescent="0.15">
      <c r="B155" s="65" t="s">
        <v>72</v>
      </c>
      <c r="C155" s="56" t="s">
        <v>65</v>
      </c>
      <c r="D155" s="56"/>
      <c r="E155" s="69">
        <v>4</v>
      </c>
      <c r="F155" s="71"/>
      <c r="G155" s="69">
        <v>0</v>
      </c>
      <c r="H155" s="69"/>
      <c r="I155" s="69" t="e">
        <v>#VALUE!</v>
      </c>
      <c r="J155" s="69"/>
      <c r="K155" s="69">
        <v>4</v>
      </c>
      <c r="L155" s="69"/>
      <c r="M155" s="69" t="e">
        <v>#VALUE!</v>
      </c>
      <c r="N155" s="69"/>
      <c r="O155" s="69">
        <v>0</v>
      </c>
      <c r="P155" s="69"/>
      <c r="Q155" s="69" t="e">
        <v>#VALUE!</v>
      </c>
      <c r="R155" s="69"/>
      <c r="S155" s="69">
        <v>4</v>
      </c>
      <c r="T155" s="69"/>
      <c r="U155" s="69">
        <v>0</v>
      </c>
      <c r="V155" s="69"/>
      <c r="W155" s="69">
        <v>3</v>
      </c>
      <c r="X155" s="69"/>
      <c r="Y155" s="69">
        <v>1</v>
      </c>
      <c r="Z155" s="69"/>
      <c r="AA155" s="69">
        <v>0</v>
      </c>
      <c r="AB155" s="69"/>
      <c r="AC155" s="69">
        <v>0</v>
      </c>
      <c r="AD155" s="69"/>
      <c r="AE155" s="69" t="e">
        <v>#VALUE!</v>
      </c>
      <c r="AF155" s="69"/>
      <c r="AG155" s="69">
        <v>0</v>
      </c>
      <c r="AH155" s="1"/>
    </row>
    <row r="156" spans="2:34" s="44" customFormat="1" ht="12" customHeight="1" x14ac:dyDescent="0.15">
      <c r="B156" s="65" t="s">
        <v>73</v>
      </c>
      <c r="C156" s="56" t="s">
        <v>317</v>
      </c>
      <c r="D156" s="56"/>
      <c r="E156" s="69">
        <v>5329</v>
      </c>
      <c r="F156" s="71"/>
      <c r="G156" s="69">
        <v>-546</v>
      </c>
      <c r="H156" s="69"/>
      <c r="I156" s="69" t="e">
        <v>#VALUE!</v>
      </c>
      <c r="J156" s="69"/>
      <c r="K156" s="69">
        <v>1437</v>
      </c>
      <c r="L156" s="69"/>
      <c r="M156" s="69" t="e">
        <v>#VALUE!</v>
      </c>
      <c r="N156" s="69"/>
      <c r="O156" s="69">
        <v>1046</v>
      </c>
      <c r="P156" s="69"/>
      <c r="Q156" s="69" t="e">
        <v>#VALUE!</v>
      </c>
      <c r="R156" s="69"/>
      <c r="S156" s="69">
        <v>2853</v>
      </c>
      <c r="T156" s="69"/>
      <c r="U156" s="69">
        <v>30</v>
      </c>
      <c r="V156" s="69"/>
      <c r="W156" s="69">
        <v>2358</v>
      </c>
      <c r="X156" s="69"/>
      <c r="Y156" s="69">
        <v>465</v>
      </c>
      <c r="Z156" s="69"/>
      <c r="AA156" s="69">
        <v>0</v>
      </c>
      <c r="AB156" s="69"/>
      <c r="AC156" s="69">
        <v>49</v>
      </c>
      <c r="AD156" s="69"/>
      <c r="AE156" s="69" t="e">
        <v>#VALUE!</v>
      </c>
      <c r="AF156" s="69"/>
      <c r="AG156" s="69">
        <v>588</v>
      </c>
      <c r="AH156" s="1"/>
    </row>
    <row r="157" spans="2:34" s="44" customFormat="1" ht="12" customHeight="1" x14ac:dyDescent="0.15">
      <c r="B157" s="65" t="s">
        <v>369</v>
      </c>
      <c r="C157" s="56" t="s">
        <v>116</v>
      </c>
      <c r="D157" s="56"/>
      <c r="E157" s="69">
        <v>68</v>
      </c>
      <c r="F157" s="71"/>
      <c r="G157" s="69">
        <v>16</v>
      </c>
      <c r="H157" s="69"/>
      <c r="I157" s="69" t="e">
        <v>#VALUE!</v>
      </c>
      <c r="J157" s="69"/>
      <c r="K157" s="69">
        <v>42</v>
      </c>
      <c r="L157" s="69"/>
      <c r="M157" s="69" t="e">
        <v>#VALUE!</v>
      </c>
      <c r="N157" s="69"/>
      <c r="O157" s="69">
        <v>16</v>
      </c>
      <c r="P157" s="69"/>
      <c r="Q157" s="69" t="e">
        <v>#VALUE!</v>
      </c>
      <c r="R157" s="69"/>
      <c r="S157" s="69">
        <v>68</v>
      </c>
      <c r="T157" s="69"/>
      <c r="U157" s="69">
        <v>43</v>
      </c>
      <c r="V157" s="69"/>
      <c r="W157" s="69">
        <v>16</v>
      </c>
      <c r="X157" s="69"/>
      <c r="Y157" s="69">
        <v>9</v>
      </c>
      <c r="Z157" s="69"/>
      <c r="AA157" s="69">
        <v>0</v>
      </c>
      <c r="AB157" s="69"/>
      <c r="AC157" s="69">
        <v>0</v>
      </c>
      <c r="AD157" s="69"/>
      <c r="AE157" s="69" t="e">
        <v>#VALUE!</v>
      </c>
      <c r="AF157" s="69"/>
      <c r="AG157" s="69">
        <v>0</v>
      </c>
      <c r="AH157" s="1"/>
    </row>
    <row r="158" spans="2:34" s="79" customFormat="1" ht="12" customHeight="1" x14ac:dyDescent="0.15">
      <c r="B158" s="65" t="s">
        <v>74</v>
      </c>
      <c r="C158" s="65" t="s">
        <v>115</v>
      </c>
      <c r="D158" s="65"/>
      <c r="E158" s="69">
        <v>412169</v>
      </c>
      <c r="F158" s="71"/>
      <c r="G158" s="69">
        <v>21136</v>
      </c>
      <c r="H158" s="69"/>
      <c r="I158" s="69" t="e">
        <v>#VALUE!</v>
      </c>
      <c r="J158" s="69"/>
      <c r="K158" s="69">
        <v>141993</v>
      </c>
      <c r="L158" s="69"/>
      <c r="M158" s="69" t="e">
        <v>#VALUE!</v>
      </c>
      <c r="N158" s="69"/>
      <c r="O158" s="69">
        <v>87287</v>
      </c>
      <c r="P158" s="69"/>
      <c r="Q158" s="69" t="e">
        <v>#VALUE!</v>
      </c>
      <c r="R158" s="69"/>
      <c r="S158" s="69">
        <v>235866</v>
      </c>
      <c r="T158" s="69"/>
      <c r="U158" s="69">
        <v>19623</v>
      </c>
      <c r="V158" s="69"/>
      <c r="W158" s="69">
        <v>148865</v>
      </c>
      <c r="X158" s="69"/>
      <c r="Y158" s="69">
        <v>67399</v>
      </c>
      <c r="Z158" s="69"/>
      <c r="AA158" s="69">
        <v>-21</v>
      </c>
      <c r="AB158" s="69"/>
      <c r="AC158" s="69">
        <v>11874</v>
      </c>
      <c r="AD158" s="69"/>
      <c r="AE158" s="69" t="e">
        <v>#VALUE!</v>
      </c>
      <c r="AF158" s="69"/>
      <c r="AG158" s="69">
        <v>26750</v>
      </c>
      <c r="AH158" s="1"/>
    </row>
    <row r="159" spans="2:34" s="44" customFormat="1" ht="12" customHeight="1" x14ac:dyDescent="0.15">
      <c r="B159" s="65"/>
      <c r="C159" s="56"/>
      <c r="D159" s="56"/>
      <c r="E159" s="69"/>
      <c r="F159" s="68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1"/>
    </row>
    <row r="160" spans="2:34" s="44" customFormat="1" ht="12" customHeight="1" x14ac:dyDescent="0.15">
      <c r="B160" s="65"/>
      <c r="C160" s="65" t="s">
        <v>370</v>
      </c>
      <c r="D160" s="56"/>
      <c r="E160" s="69"/>
      <c r="F160" s="68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1"/>
    </row>
    <row r="161" spans="2:34" s="44" customFormat="1" ht="12" customHeight="1" x14ac:dyDescent="0.15">
      <c r="B161" s="65" t="s">
        <v>75</v>
      </c>
      <c r="C161" s="56" t="s">
        <v>209</v>
      </c>
      <c r="D161" s="56"/>
      <c r="E161" s="69">
        <v>4876</v>
      </c>
      <c r="F161" s="71"/>
      <c r="G161" s="69">
        <v>-82</v>
      </c>
      <c r="H161" s="69"/>
      <c r="I161" s="69" t="e">
        <v>#VALUE!</v>
      </c>
      <c r="J161" s="69"/>
      <c r="K161" s="69">
        <v>368</v>
      </c>
      <c r="L161" s="69"/>
      <c r="M161" s="69" t="e">
        <v>#VALUE!</v>
      </c>
      <c r="N161" s="69"/>
      <c r="O161" s="69">
        <v>209</v>
      </c>
      <c r="P161" s="69"/>
      <c r="Q161" s="69" t="e">
        <v>#VALUE!</v>
      </c>
      <c r="R161" s="69"/>
      <c r="S161" s="69">
        <v>2858</v>
      </c>
      <c r="T161" s="69"/>
      <c r="U161" s="69">
        <v>60</v>
      </c>
      <c r="V161" s="69"/>
      <c r="W161" s="69">
        <v>1767</v>
      </c>
      <c r="X161" s="69"/>
      <c r="Y161" s="69">
        <v>1031</v>
      </c>
      <c r="Z161" s="69"/>
      <c r="AA161" s="69">
        <v>0</v>
      </c>
      <c r="AB161" s="69"/>
      <c r="AC161" s="69">
        <v>51</v>
      </c>
      <c r="AD161" s="69"/>
      <c r="AE161" s="69">
        <v>322</v>
      </c>
      <c r="AF161" s="69"/>
      <c r="AG161" s="69">
        <v>117</v>
      </c>
      <c r="AH161" s="1"/>
    </row>
    <row r="162" spans="2:34" s="44" customFormat="1" ht="12" customHeight="1" x14ac:dyDescent="0.15">
      <c r="B162" s="65" t="s">
        <v>76</v>
      </c>
      <c r="C162" s="56" t="s">
        <v>212</v>
      </c>
      <c r="D162" s="56"/>
      <c r="E162" s="69">
        <v>18</v>
      </c>
      <c r="F162" s="71"/>
      <c r="G162" s="69">
        <v>4</v>
      </c>
      <c r="H162" s="69"/>
      <c r="I162" s="69" t="e">
        <v>#VALUE!</v>
      </c>
      <c r="J162" s="69"/>
      <c r="K162" s="69">
        <v>22</v>
      </c>
      <c r="L162" s="69"/>
      <c r="M162" s="69" t="e">
        <v>#VALUE!</v>
      </c>
      <c r="N162" s="69"/>
      <c r="O162" s="69">
        <v>0</v>
      </c>
      <c r="P162" s="69"/>
      <c r="Q162" s="69" t="e">
        <v>#VALUE!</v>
      </c>
      <c r="R162" s="69"/>
      <c r="S162" s="69">
        <v>22</v>
      </c>
      <c r="T162" s="69"/>
      <c r="U162" s="69">
        <v>0</v>
      </c>
      <c r="V162" s="69"/>
      <c r="W162" s="69">
        <v>17</v>
      </c>
      <c r="X162" s="69"/>
      <c r="Y162" s="69">
        <v>5</v>
      </c>
      <c r="Z162" s="69"/>
      <c r="AA162" s="69">
        <v>0</v>
      </c>
      <c r="AB162" s="69"/>
      <c r="AC162" s="69">
        <v>1</v>
      </c>
      <c r="AD162" s="69"/>
      <c r="AE162" s="69">
        <v>3</v>
      </c>
      <c r="AF162" s="69"/>
      <c r="AG162" s="69">
        <v>0</v>
      </c>
      <c r="AH162" s="1"/>
    </row>
    <row r="163" spans="2:34" s="44" customFormat="1" ht="12" customHeight="1" x14ac:dyDescent="0.15">
      <c r="B163" s="65" t="s">
        <v>77</v>
      </c>
      <c r="C163" s="56" t="s">
        <v>8</v>
      </c>
      <c r="D163" s="56"/>
      <c r="E163" s="69">
        <v>10</v>
      </c>
      <c r="F163" s="71"/>
      <c r="G163" s="69">
        <v>0</v>
      </c>
      <c r="H163" s="69"/>
      <c r="I163" s="69" t="e">
        <v>#VALUE!</v>
      </c>
      <c r="J163" s="69"/>
      <c r="K163" s="69">
        <v>10</v>
      </c>
      <c r="L163" s="69"/>
      <c r="M163" s="69" t="e">
        <v>#VALUE!</v>
      </c>
      <c r="N163" s="69"/>
      <c r="O163" s="69">
        <v>0</v>
      </c>
      <c r="P163" s="69"/>
      <c r="Q163" s="69" t="e">
        <v>#VALUE!</v>
      </c>
      <c r="R163" s="69"/>
      <c r="S163" s="69">
        <v>10</v>
      </c>
      <c r="T163" s="69"/>
      <c r="U163" s="69">
        <v>0</v>
      </c>
      <c r="V163" s="69"/>
      <c r="W163" s="69">
        <v>1</v>
      </c>
      <c r="X163" s="69"/>
      <c r="Y163" s="69">
        <v>9</v>
      </c>
      <c r="Z163" s="69"/>
      <c r="AA163" s="69">
        <v>0</v>
      </c>
      <c r="AB163" s="69"/>
      <c r="AC163" s="69">
        <v>0</v>
      </c>
      <c r="AD163" s="69"/>
      <c r="AE163" s="69">
        <v>4</v>
      </c>
      <c r="AF163" s="69"/>
      <c r="AG163" s="69">
        <v>0</v>
      </c>
      <c r="AH163" s="1"/>
    </row>
    <row r="164" spans="2:34" s="44" customFormat="1" ht="12" customHeight="1" x14ac:dyDescent="0.15">
      <c r="B164" s="65" t="s">
        <v>78</v>
      </c>
      <c r="C164" s="56" t="s">
        <v>252</v>
      </c>
      <c r="D164" s="56"/>
      <c r="E164" s="69">
        <v>13111</v>
      </c>
      <c r="F164" s="71"/>
      <c r="G164" s="69">
        <v>3658</v>
      </c>
      <c r="H164" s="69"/>
      <c r="I164" s="69" t="e">
        <v>#VALUE!</v>
      </c>
      <c r="J164" s="69"/>
      <c r="K164" s="69">
        <v>15689</v>
      </c>
      <c r="L164" s="69"/>
      <c r="M164" s="69" t="e">
        <v>#VALUE!</v>
      </c>
      <c r="N164" s="69"/>
      <c r="O164" s="69">
        <v>6242</v>
      </c>
      <c r="P164" s="69"/>
      <c r="Q164" s="69" t="e">
        <v>#VALUE!</v>
      </c>
      <c r="R164" s="69"/>
      <c r="S164" s="69">
        <v>7146</v>
      </c>
      <c r="T164" s="69"/>
      <c r="U164" s="69">
        <v>721</v>
      </c>
      <c r="V164" s="69"/>
      <c r="W164" s="69">
        <v>6325</v>
      </c>
      <c r="X164" s="69"/>
      <c r="Y164" s="69">
        <v>100</v>
      </c>
      <c r="Z164" s="69"/>
      <c r="AA164" s="69">
        <v>0</v>
      </c>
      <c r="AB164" s="69"/>
      <c r="AC164" s="69">
        <v>569</v>
      </c>
      <c r="AD164" s="69"/>
      <c r="AE164" s="69">
        <v>19655</v>
      </c>
      <c r="AF164" s="69"/>
      <c r="AG164" s="69">
        <v>1821</v>
      </c>
      <c r="AH164" s="1"/>
    </row>
    <row r="165" spans="2:34" s="44" customFormat="1" ht="12" customHeight="1" x14ac:dyDescent="0.15">
      <c r="B165" s="65" t="s">
        <v>79</v>
      </c>
      <c r="C165" s="56" t="s">
        <v>216</v>
      </c>
      <c r="D165" s="56"/>
      <c r="E165" s="69">
        <v>3605</v>
      </c>
      <c r="F165" s="71"/>
      <c r="G165" s="69">
        <v>-152</v>
      </c>
      <c r="H165" s="69"/>
      <c r="I165" s="69" t="e">
        <v>#VALUE!</v>
      </c>
      <c r="J165" s="69"/>
      <c r="K165" s="69">
        <v>2033</v>
      </c>
      <c r="L165" s="69"/>
      <c r="M165" s="69" t="e">
        <v>#VALUE!</v>
      </c>
      <c r="N165" s="69"/>
      <c r="O165" s="69">
        <v>1438</v>
      </c>
      <c r="P165" s="69"/>
      <c r="Q165" s="69" t="e">
        <v>#VALUE!</v>
      </c>
      <c r="R165" s="69"/>
      <c r="S165" s="69">
        <v>1090</v>
      </c>
      <c r="T165" s="69"/>
      <c r="U165" s="69">
        <v>16</v>
      </c>
      <c r="V165" s="69"/>
      <c r="W165" s="69">
        <v>1069</v>
      </c>
      <c r="X165" s="69"/>
      <c r="Y165" s="69">
        <v>5</v>
      </c>
      <c r="Z165" s="69"/>
      <c r="AA165" s="69">
        <v>0</v>
      </c>
      <c r="AB165" s="69"/>
      <c r="AC165" s="69">
        <v>411</v>
      </c>
      <c r="AD165" s="69"/>
      <c r="AE165" s="69">
        <v>1541</v>
      </c>
      <c r="AF165" s="69"/>
      <c r="AG165" s="69">
        <v>92</v>
      </c>
      <c r="AH165" s="1"/>
    </row>
    <row r="166" spans="2:34" s="44" customFormat="1" ht="12" customHeight="1" x14ac:dyDescent="0.15">
      <c r="B166" s="65" t="s">
        <v>80</v>
      </c>
      <c r="C166" s="56" t="s">
        <v>218</v>
      </c>
      <c r="D166" s="56"/>
      <c r="E166" s="69">
        <v>1277</v>
      </c>
      <c r="F166" s="71"/>
      <c r="G166" s="69">
        <v>-64</v>
      </c>
      <c r="H166" s="69"/>
      <c r="I166" s="69" t="e">
        <v>#VALUE!</v>
      </c>
      <c r="J166" s="69"/>
      <c r="K166" s="69">
        <v>1213</v>
      </c>
      <c r="L166" s="69"/>
      <c r="M166" s="69" t="e">
        <v>#VALUE!</v>
      </c>
      <c r="N166" s="69"/>
      <c r="O166" s="69">
        <v>487</v>
      </c>
      <c r="P166" s="69"/>
      <c r="Q166" s="69" t="e">
        <v>#VALUE!</v>
      </c>
      <c r="R166" s="69"/>
      <c r="S166" s="69">
        <v>737</v>
      </c>
      <c r="T166" s="69"/>
      <c r="U166" s="69">
        <v>39</v>
      </c>
      <c r="V166" s="69"/>
      <c r="W166" s="69">
        <v>692</v>
      </c>
      <c r="X166" s="69"/>
      <c r="Y166" s="69">
        <v>5</v>
      </c>
      <c r="Z166" s="69"/>
      <c r="AA166" s="69">
        <v>0</v>
      </c>
      <c r="AB166" s="69"/>
      <c r="AC166" s="69">
        <v>75</v>
      </c>
      <c r="AD166" s="69"/>
      <c r="AE166" s="69">
        <v>4234</v>
      </c>
      <c r="AF166" s="69"/>
      <c r="AG166" s="69">
        <v>199</v>
      </c>
      <c r="AH166" s="1"/>
    </row>
    <row r="167" spans="2:34" s="44" customFormat="1" ht="12" customHeight="1" x14ac:dyDescent="0.15">
      <c r="B167" s="65" t="s">
        <v>81</v>
      </c>
      <c r="C167" s="56" t="s">
        <v>219</v>
      </c>
      <c r="D167" s="56"/>
      <c r="E167" s="69">
        <v>70</v>
      </c>
      <c r="F167" s="71"/>
      <c r="G167" s="69">
        <v>-43</v>
      </c>
      <c r="H167" s="69"/>
      <c r="I167" s="69" t="e">
        <v>#VALUE!</v>
      </c>
      <c r="J167" s="69"/>
      <c r="K167" s="69">
        <v>27</v>
      </c>
      <c r="L167" s="69"/>
      <c r="M167" s="69" t="e">
        <v>#VALUE!</v>
      </c>
      <c r="N167" s="69"/>
      <c r="O167" s="69">
        <v>14</v>
      </c>
      <c r="P167" s="69"/>
      <c r="Q167" s="69" t="e">
        <v>#VALUE!</v>
      </c>
      <c r="R167" s="69"/>
      <c r="S167" s="69">
        <v>4</v>
      </c>
      <c r="T167" s="69"/>
      <c r="U167" s="69">
        <v>0</v>
      </c>
      <c r="V167" s="69"/>
      <c r="W167" s="69">
        <v>3</v>
      </c>
      <c r="X167" s="69"/>
      <c r="Y167" s="69">
        <v>1</v>
      </c>
      <c r="Z167" s="69"/>
      <c r="AA167" s="69">
        <v>0</v>
      </c>
      <c r="AB167" s="69"/>
      <c r="AC167" s="69">
        <v>0</v>
      </c>
      <c r="AD167" s="69"/>
      <c r="AE167" s="69">
        <v>64</v>
      </c>
      <c r="AF167" s="69"/>
      <c r="AG167" s="69">
        <v>0</v>
      </c>
      <c r="AH167" s="1"/>
    </row>
    <row r="168" spans="2:34" s="44" customFormat="1" ht="12" customHeight="1" x14ac:dyDescent="0.15">
      <c r="B168" s="65" t="s">
        <v>82</v>
      </c>
      <c r="C168" s="56" t="s">
        <v>220</v>
      </c>
      <c r="D168" s="56"/>
      <c r="E168" s="69">
        <v>0</v>
      </c>
      <c r="F168" s="71"/>
      <c r="G168" s="69">
        <v>0</v>
      </c>
      <c r="H168" s="69"/>
      <c r="I168" s="69" t="e">
        <v>#VALUE!</v>
      </c>
      <c r="J168" s="69"/>
      <c r="K168" s="69">
        <v>0</v>
      </c>
      <c r="L168" s="69"/>
      <c r="M168" s="69" t="e">
        <v>#VALUE!</v>
      </c>
      <c r="N168" s="69"/>
      <c r="O168" s="69">
        <v>0</v>
      </c>
      <c r="P168" s="69"/>
      <c r="Q168" s="69" t="e">
        <v>#VALUE!</v>
      </c>
      <c r="R168" s="69"/>
      <c r="S168" s="69">
        <v>0</v>
      </c>
      <c r="T168" s="69"/>
      <c r="U168" s="69">
        <v>0</v>
      </c>
      <c r="V168" s="69"/>
      <c r="W168" s="69">
        <v>0</v>
      </c>
      <c r="X168" s="69"/>
      <c r="Y168" s="69">
        <v>0</v>
      </c>
      <c r="Z168" s="69"/>
      <c r="AA168" s="69">
        <v>0</v>
      </c>
      <c r="AB168" s="69"/>
      <c r="AC168" s="69">
        <v>0</v>
      </c>
      <c r="AD168" s="69"/>
      <c r="AE168" s="69">
        <v>0</v>
      </c>
      <c r="AF168" s="69"/>
      <c r="AG168" s="69">
        <v>0</v>
      </c>
      <c r="AH168" s="1"/>
    </row>
    <row r="169" spans="2:34" s="44" customFormat="1" ht="12" customHeight="1" x14ac:dyDescent="0.15">
      <c r="B169" s="65" t="s">
        <v>83</v>
      </c>
      <c r="C169" s="56" t="s">
        <v>321</v>
      </c>
      <c r="D169" s="56"/>
      <c r="E169" s="69">
        <v>55</v>
      </c>
      <c r="F169" s="71"/>
      <c r="G169" s="69">
        <v>-5</v>
      </c>
      <c r="H169" s="69"/>
      <c r="I169" s="69" t="e">
        <v>#VALUE!</v>
      </c>
      <c r="J169" s="69"/>
      <c r="K169" s="69">
        <v>49</v>
      </c>
      <c r="L169" s="69"/>
      <c r="M169" s="69" t="e">
        <v>#VALUE!</v>
      </c>
      <c r="N169" s="69"/>
      <c r="O169" s="69">
        <v>1</v>
      </c>
      <c r="P169" s="69"/>
      <c r="Q169" s="69" t="e">
        <v>#VALUE!</v>
      </c>
      <c r="R169" s="69"/>
      <c r="S169" s="69">
        <v>42</v>
      </c>
      <c r="T169" s="69"/>
      <c r="U169" s="69">
        <v>0</v>
      </c>
      <c r="V169" s="69"/>
      <c r="W169" s="69">
        <v>30</v>
      </c>
      <c r="X169" s="69"/>
      <c r="Y169" s="69">
        <v>12</v>
      </c>
      <c r="Z169" s="69"/>
      <c r="AA169" s="69">
        <v>0</v>
      </c>
      <c r="AB169" s="69"/>
      <c r="AC169" s="69">
        <v>0</v>
      </c>
      <c r="AD169" s="69"/>
      <c r="AE169" s="69">
        <v>0</v>
      </c>
      <c r="AF169" s="69"/>
      <c r="AG169" s="69">
        <v>5</v>
      </c>
      <c r="AH169" s="1"/>
    </row>
    <row r="170" spans="2:34" s="44" customFormat="1" ht="12" customHeight="1" x14ac:dyDescent="0.15">
      <c r="B170" s="84" t="s">
        <v>84</v>
      </c>
      <c r="C170" s="56" t="s">
        <v>226</v>
      </c>
      <c r="D170" s="56"/>
      <c r="E170" s="69">
        <v>78</v>
      </c>
      <c r="F170" s="71"/>
      <c r="G170" s="69">
        <v>-12</v>
      </c>
      <c r="H170" s="69"/>
      <c r="I170" s="69" t="e">
        <v>#VALUE!</v>
      </c>
      <c r="J170" s="69"/>
      <c r="K170" s="69">
        <v>66</v>
      </c>
      <c r="L170" s="69"/>
      <c r="M170" s="69" t="e">
        <v>#VALUE!</v>
      </c>
      <c r="N170" s="69"/>
      <c r="O170" s="69">
        <v>-18</v>
      </c>
      <c r="P170" s="69"/>
      <c r="Q170" s="69" t="e">
        <v>#VALUE!</v>
      </c>
      <c r="R170" s="69"/>
      <c r="S170" s="69">
        <v>79</v>
      </c>
      <c r="T170" s="69"/>
      <c r="U170" s="69">
        <v>0</v>
      </c>
      <c r="V170" s="69"/>
      <c r="W170" s="69">
        <v>78</v>
      </c>
      <c r="X170" s="69"/>
      <c r="Y170" s="69">
        <v>1</v>
      </c>
      <c r="Z170" s="69"/>
      <c r="AA170" s="69">
        <v>0</v>
      </c>
      <c r="AB170" s="69"/>
      <c r="AC170" s="69">
        <v>0</v>
      </c>
      <c r="AD170" s="69"/>
      <c r="AE170" s="69">
        <v>6</v>
      </c>
      <c r="AF170" s="69"/>
      <c r="AG170" s="69">
        <v>4</v>
      </c>
      <c r="AH170" s="1"/>
    </row>
    <row r="171" spans="2:34" s="44" customFormat="1" ht="12" customHeight="1" x14ac:dyDescent="0.15">
      <c r="B171" s="65" t="s">
        <v>85</v>
      </c>
      <c r="C171" s="56" t="s">
        <v>52</v>
      </c>
      <c r="D171" s="56"/>
      <c r="E171" s="69">
        <v>56</v>
      </c>
      <c r="F171" s="71"/>
      <c r="G171" s="69">
        <v>-30</v>
      </c>
      <c r="H171" s="69"/>
      <c r="I171" s="69" t="e">
        <v>#VALUE!</v>
      </c>
      <c r="J171" s="69"/>
      <c r="K171" s="69">
        <v>26</v>
      </c>
      <c r="L171" s="69"/>
      <c r="M171" s="69" t="e">
        <v>#VALUE!</v>
      </c>
      <c r="N171" s="69"/>
      <c r="O171" s="69">
        <v>10</v>
      </c>
      <c r="P171" s="69"/>
      <c r="Q171" s="69" t="e">
        <v>#VALUE!</v>
      </c>
      <c r="R171" s="69"/>
      <c r="S171" s="69">
        <v>18</v>
      </c>
      <c r="T171" s="69"/>
      <c r="U171" s="69">
        <v>0</v>
      </c>
      <c r="V171" s="69"/>
      <c r="W171" s="69">
        <v>4</v>
      </c>
      <c r="X171" s="69"/>
      <c r="Y171" s="69">
        <v>14</v>
      </c>
      <c r="Z171" s="69"/>
      <c r="AA171" s="69">
        <v>0</v>
      </c>
      <c r="AB171" s="69"/>
      <c r="AC171" s="69">
        <v>0</v>
      </c>
      <c r="AD171" s="69"/>
      <c r="AE171" s="69" t="e">
        <v>#VALUE!</v>
      </c>
      <c r="AF171" s="69"/>
      <c r="AG171" s="69">
        <v>1</v>
      </c>
      <c r="AH171" s="1"/>
    </row>
    <row r="172" spans="2:34" s="44" customFormat="1" ht="12" customHeight="1" x14ac:dyDescent="0.15">
      <c r="B172" s="65" t="s">
        <v>86</v>
      </c>
      <c r="C172" s="56" t="s">
        <v>12</v>
      </c>
      <c r="D172" s="56"/>
      <c r="E172" s="69">
        <v>83</v>
      </c>
      <c r="F172" s="71"/>
      <c r="G172" s="69">
        <v>-29</v>
      </c>
      <c r="H172" s="69"/>
      <c r="I172" s="69" t="e">
        <v>#VALUE!</v>
      </c>
      <c r="J172" s="69"/>
      <c r="K172" s="69">
        <v>55</v>
      </c>
      <c r="L172" s="69"/>
      <c r="M172" s="69" t="e">
        <v>#VALUE!</v>
      </c>
      <c r="N172" s="69"/>
      <c r="O172" s="69">
        <v>25</v>
      </c>
      <c r="P172" s="69"/>
      <c r="Q172" s="69" t="e">
        <v>#VALUE!</v>
      </c>
      <c r="R172" s="69"/>
      <c r="S172" s="69">
        <v>30</v>
      </c>
      <c r="T172" s="69"/>
      <c r="U172" s="69">
        <v>9</v>
      </c>
      <c r="V172" s="69"/>
      <c r="W172" s="69">
        <v>8</v>
      </c>
      <c r="X172" s="69"/>
      <c r="Y172" s="69">
        <v>13</v>
      </c>
      <c r="Z172" s="69"/>
      <c r="AA172" s="69">
        <v>0</v>
      </c>
      <c r="AB172" s="69"/>
      <c r="AC172" s="69">
        <v>0</v>
      </c>
      <c r="AD172" s="69"/>
      <c r="AE172" s="69">
        <v>0</v>
      </c>
      <c r="AF172" s="69"/>
      <c r="AG172" s="69">
        <v>0</v>
      </c>
      <c r="AH172" s="1"/>
    </row>
    <row r="173" spans="2:34" s="44" customFormat="1" ht="12" customHeight="1" x14ac:dyDescent="0.15">
      <c r="B173" s="65" t="s">
        <v>87</v>
      </c>
      <c r="C173" s="56" t="s">
        <v>13</v>
      </c>
      <c r="D173" s="56"/>
      <c r="E173" s="69">
        <v>155</v>
      </c>
      <c r="F173" s="71"/>
      <c r="G173" s="69">
        <v>-25</v>
      </c>
      <c r="H173" s="69"/>
      <c r="I173" s="69" t="e">
        <v>#VALUE!</v>
      </c>
      <c r="J173" s="69"/>
      <c r="K173" s="69">
        <v>130</v>
      </c>
      <c r="L173" s="69"/>
      <c r="M173" s="69" t="e">
        <v>#VALUE!</v>
      </c>
      <c r="N173" s="69"/>
      <c r="O173" s="69">
        <v>0</v>
      </c>
      <c r="P173" s="69"/>
      <c r="Q173" s="69" t="e">
        <v>#VALUE!</v>
      </c>
      <c r="R173" s="69"/>
      <c r="S173" s="69">
        <v>12</v>
      </c>
      <c r="T173" s="69"/>
      <c r="U173" s="69">
        <v>0</v>
      </c>
      <c r="V173" s="69"/>
      <c r="W173" s="69">
        <v>10</v>
      </c>
      <c r="X173" s="69"/>
      <c r="Y173" s="69">
        <v>1</v>
      </c>
      <c r="Z173" s="69"/>
      <c r="AA173" s="69">
        <v>0</v>
      </c>
      <c r="AB173" s="69"/>
      <c r="AC173" s="69">
        <v>0</v>
      </c>
      <c r="AD173" s="69"/>
      <c r="AE173" s="69">
        <v>0</v>
      </c>
      <c r="AF173" s="69"/>
      <c r="AG173" s="69">
        <v>0</v>
      </c>
      <c r="AH173" s="1"/>
    </row>
    <row r="174" spans="2:34" s="44" customFormat="1" ht="12" customHeight="1" x14ac:dyDescent="0.15">
      <c r="B174" s="65" t="s">
        <v>88</v>
      </c>
      <c r="C174" s="56" t="s">
        <v>264</v>
      </c>
      <c r="D174" s="56"/>
      <c r="E174" s="69">
        <v>75</v>
      </c>
      <c r="F174" s="71"/>
      <c r="G174" s="69">
        <v>-17</v>
      </c>
      <c r="H174" s="69"/>
      <c r="I174" s="69" t="e">
        <v>#VALUE!</v>
      </c>
      <c r="J174" s="69"/>
      <c r="K174" s="69">
        <v>58</v>
      </c>
      <c r="L174" s="69"/>
      <c r="M174" s="69" t="e">
        <v>#VALUE!</v>
      </c>
      <c r="N174" s="69"/>
      <c r="O174" s="69">
        <v>51</v>
      </c>
      <c r="P174" s="69"/>
      <c r="Q174" s="69" t="e">
        <v>#VALUE!</v>
      </c>
      <c r="R174" s="69"/>
      <c r="S174" s="69">
        <v>10</v>
      </c>
      <c r="T174" s="69"/>
      <c r="U174" s="69">
        <v>0</v>
      </c>
      <c r="V174" s="69"/>
      <c r="W174" s="69">
        <v>1</v>
      </c>
      <c r="X174" s="69"/>
      <c r="Y174" s="69">
        <v>9</v>
      </c>
      <c r="Z174" s="69"/>
      <c r="AA174" s="69">
        <v>0</v>
      </c>
      <c r="AB174" s="69"/>
      <c r="AC174" s="69">
        <v>0</v>
      </c>
      <c r="AD174" s="69"/>
      <c r="AE174" s="69">
        <v>0</v>
      </c>
      <c r="AF174" s="69"/>
      <c r="AG174" s="69">
        <v>1</v>
      </c>
      <c r="AH174" s="1"/>
    </row>
    <row r="175" spans="2:34" s="44" customFormat="1" ht="12" customHeight="1" x14ac:dyDescent="0.15">
      <c r="B175" s="65" t="s">
        <v>89</v>
      </c>
      <c r="C175" s="56" t="s">
        <v>46</v>
      </c>
      <c r="D175" s="56"/>
      <c r="E175" s="69">
        <v>31627</v>
      </c>
      <c r="F175" s="71"/>
      <c r="G175" s="69">
        <v>-576</v>
      </c>
      <c r="H175" s="69"/>
      <c r="I175" s="69" t="e">
        <v>#VALUE!</v>
      </c>
      <c r="J175" s="69"/>
      <c r="K175" s="69">
        <v>7991</v>
      </c>
      <c r="L175" s="69"/>
      <c r="M175" s="69" t="e">
        <v>#VALUE!</v>
      </c>
      <c r="N175" s="69"/>
      <c r="O175" s="69">
        <v>2267</v>
      </c>
      <c r="P175" s="69"/>
      <c r="Q175" s="69" t="e">
        <v>#VALUE!</v>
      </c>
      <c r="R175" s="69"/>
      <c r="S175" s="69">
        <v>17094</v>
      </c>
      <c r="T175" s="69"/>
      <c r="U175" s="69">
        <v>935</v>
      </c>
      <c r="V175" s="69"/>
      <c r="W175" s="69">
        <v>11303</v>
      </c>
      <c r="X175" s="69"/>
      <c r="Y175" s="69">
        <v>4855</v>
      </c>
      <c r="Z175" s="69"/>
      <c r="AA175" s="69">
        <v>0</v>
      </c>
      <c r="AB175" s="69"/>
      <c r="AC175" s="69">
        <v>1742</v>
      </c>
      <c r="AD175" s="69"/>
      <c r="AE175" s="69">
        <v>18160</v>
      </c>
      <c r="AF175" s="69"/>
      <c r="AG175" s="69">
        <v>2392</v>
      </c>
      <c r="AH175" s="1"/>
    </row>
    <row r="176" spans="2:34" s="44" customFormat="1" ht="12" customHeight="1" x14ac:dyDescent="0.15">
      <c r="B176" s="65" t="s">
        <v>90</v>
      </c>
      <c r="C176" s="56" t="s">
        <v>34</v>
      </c>
      <c r="D176" s="56"/>
      <c r="E176" s="69">
        <v>26</v>
      </c>
      <c r="F176" s="71"/>
      <c r="G176" s="69">
        <v>-3</v>
      </c>
      <c r="H176" s="69"/>
      <c r="I176" s="69" t="e">
        <v>#VALUE!</v>
      </c>
      <c r="J176" s="69"/>
      <c r="K176" s="69">
        <v>23</v>
      </c>
      <c r="L176" s="69"/>
      <c r="M176" s="69" t="e">
        <v>#VALUE!</v>
      </c>
      <c r="N176" s="69"/>
      <c r="O176" s="69">
        <v>-1</v>
      </c>
      <c r="P176" s="69"/>
      <c r="Q176" s="69" t="e">
        <v>#VALUE!</v>
      </c>
      <c r="R176" s="69"/>
      <c r="S176" s="69">
        <v>29</v>
      </c>
      <c r="T176" s="69"/>
      <c r="U176" s="69">
        <v>0</v>
      </c>
      <c r="V176" s="69"/>
      <c r="W176" s="69">
        <v>29</v>
      </c>
      <c r="X176" s="69"/>
      <c r="Y176" s="69">
        <v>0</v>
      </c>
      <c r="Z176" s="69"/>
      <c r="AA176" s="69">
        <v>0</v>
      </c>
      <c r="AB176" s="69"/>
      <c r="AC176" s="69">
        <v>0</v>
      </c>
      <c r="AD176" s="69"/>
      <c r="AE176" s="69" t="e">
        <v>#VALUE!</v>
      </c>
      <c r="AF176" s="69"/>
      <c r="AG176" s="69">
        <v>0</v>
      </c>
      <c r="AH176" s="1"/>
    </row>
    <row r="177" spans="1:39" s="44" customFormat="1" ht="12" customHeight="1" x14ac:dyDescent="0.15">
      <c r="B177" s="65" t="s">
        <v>91</v>
      </c>
      <c r="C177" s="56" t="s">
        <v>29</v>
      </c>
      <c r="D177" s="56"/>
      <c r="E177" s="69">
        <v>943</v>
      </c>
      <c r="F177" s="71"/>
      <c r="G177" s="69">
        <v>-97</v>
      </c>
      <c r="H177" s="69"/>
      <c r="I177" s="69" t="e">
        <v>#VALUE!</v>
      </c>
      <c r="J177" s="69"/>
      <c r="K177" s="69">
        <v>846</v>
      </c>
      <c r="L177" s="69"/>
      <c r="M177" s="69" t="e">
        <v>#VALUE!</v>
      </c>
      <c r="N177" s="69"/>
      <c r="O177" s="69">
        <v>338</v>
      </c>
      <c r="P177" s="69"/>
      <c r="Q177" s="69" t="e">
        <v>#VALUE!</v>
      </c>
      <c r="R177" s="69"/>
      <c r="S177" s="69">
        <v>514</v>
      </c>
      <c r="T177" s="69"/>
      <c r="U177" s="69">
        <v>3</v>
      </c>
      <c r="V177" s="69"/>
      <c r="W177" s="69">
        <v>507</v>
      </c>
      <c r="X177" s="69"/>
      <c r="Y177" s="69">
        <v>5</v>
      </c>
      <c r="Z177" s="69"/>
      <c r="AA177" s="69">
        <v>0</v>
      </c>
      <c r="AB177" s="69"/>
      <c r="AC177" s="69">
        <v>38</v>
      </c>
      <c r="AD177" s="69"/>
      <c r="AE177" s="69">
        <v>2401</v>
      </c>
      <c r="AF177" s="69"/>
      <c r="AG177" s="69">
        <v>243</v>
      </c>
      <c r="AH177" s="1"/>
    </row>
    <row r="178" spans="1:39" s="44" customFormat="1" ht="12" customHeight="1" x14ac:dyDescent="0.15">
      <c r="B178" s="65" t="s">
        <v>92</v>
      </c>
      <c r="C178" s="56" t="s">
        <v>59</v>
      </c>
      <c r="D178" s="56"/>
      <c r="E178" s="69">
        <v>99</v>
      </c>
      <c r="F178" s="71"/>
      <c r="G178" s="69">
        <v>-32</v>
      </c>
      <c r="H178" s="69"/>
      <c r="I178" s="69" t="e">
        <v>#VALUE!</v>
      </c>
      <c r="J178" s="69"/>
      <c r="K178" s="69">
        <v>66</v>
      </c>
      <c r="L178" s="69"/>
      <c r="M178" s="69" t="e">
        <v>#VALUE!</v>
      </c>
      <c r="N178" s="69"/>
      <c r="O178" s="69">
        <v>1</v>
      </c>
      <c r="P178" s="69"/>
      <c r="Q178" s="69" t="e">
        <v>#VALUE!</v>
      </c>
      <c r="R178" s="69"/>
      <c r="S178" s="69">
        <v>65</v>
      </c>
      <c r="T178" s="69"/>
      <c r="U178" s="69">
        <v>55</v>
      </c>
      <c r="V178" s="69"/>
      <c r="W178" s="69">
        <v>6</v>
      </c>
      <c r="X178" s="69"/>
      <c r="Y178" s="69">
        <v>4</v>
      </c>
      <c r="Z178" s="69"/>
      <c r="AA178" s="69">
        <v>0</v>
      </c>
      <c r="AB178" s="69"/>
      <c r="AC178" s="69">
        <v>5</v>
      </c>
      <c r="AD178" s="69"/>
      <c r="AE178" s="69" t="e">
        <v>#VALUE!</v>
      </c>
      <c r="AF178" s="69"/>
      <c r="AG178" s="69">
        <v>0</v>
      </c>
      <c r="AH178" s="1"/>
    </row>
    <row r="179" spans="1:39" s="44" customFormat="1" ht="12" customHeight="1" x14ac:dyDescent="0.15">
      <c r="B179" s="65" t="s">
        <v>93</v>
      </c>
      <c r="C179" s="56" t="s">
        <v>54</v>
      </c>
      <c r="D179" s="56"/>
      <c r="E179" s="69">
        <v>56</v>
      </c>
      <c r="F179" s="71"/>
      <c r="G179" s="69">
        <v>0</v>
      </c>
      <c r="H179" s="69"/>
      <c r="I179" s="69" t="e">
        <v>#VALUE!</v>
      </c>
      <c r="J179" s="69"/>
      <c r="K179" s="69">
        <v>56</v>
      </c>
      <c r="L179" s="69"/>
      <c r="M179" s="69" t="e">
        <v>#VALUE!</v>
      </c>
      <c r="N179" s="69"/>
      <c r="O179" s="69">
        <v>0</v>
      </c>
      <c r="P179" s="69"/>
      <c r="Q179" s="69" t="e">
        <v>#VALUE!</v>
      </c>
      <c r="R179" s="69"/>
      <c r="S179" s="69">
        <v>56</v>
      </c>
      <c r="T179" s="69"/>
      <c r="U179" s="69">
        <v>0</v>
      </c>
      <c r="V179" s="69"/>
      <c r="W179" s="69">
        <v>34</v>
      </c>
      <c r="X179" s="69"/>
      <c r="Y179" s="69">
        <v>22</v>
      </c>
      <c r="Z179" s="69"/>
      <c r="AA179" s="69">
        <v>0</v>
      </c>
      <c r="AB179" s="69"/>
      <c r="AC179" s="69">
        <v>22</v>
      </c>
      <c r="AD179" s="69"/>
      <c r="AE179" s="69" t="e">
        <v>#VALUE!</v>
      </c>
      <c r="AF179" s="69"/>
      <c r="AG179" s="69">
        <v>0</v>
      </c>
      <c r="AH179" s="1"/>
    </row>
    <row r="180" spans="1:39" s="44" customFormat="1" ht="12" customHeight="1" x14ac:dyDescent="0.15">
      <c r="B180" s="65" t="s">
        <v>94</v>
      </c>
      <c r="C180" s="56" t="s">
        <v>64</v>
      </c>
      <c r="D180" s="56"/>
      <c r="E180" s="69">
        <v>1260</v>
      </c>
      <c r="F180" s="71"/>
      <c r="G180" s="69">
        <v>-3</v>
      </c>
      <c r="H180" s="69"/>
      <c r="I180" s="69" t="e">
        <v>#VALUE!</v>
      </c>
      <c r="J180" s="69"/>
      <c r="K180" s="69">
        <v>39</v>
      </c>
      <c r="L180" s="69"/>
      <c r="M180" s="69" t="e">
        <v>#VALUE!</v>
      </c>
      <c r="N180" s="69"/>
      <c r="O180" s="69">
        <v>23</v>
      </c>
      <c r="P180" s="69"/>
      <c r="Q180" s="69" t="e">
        <v>#VALUE!</v>
      </c>
      <c r="R180" s="69"/>
      <c r="S180" s="69">
        <v>887</v>
      </c>
      <c r="T180" s="69"/>
      <c r="U180" s="69">
        <v>0</v>
      </c>
      <c r="V180" s="69"/>
      <c r="W180" s="69">
        <v>687</v>
      </c>
      <c r="X180" s="69"/>
      <c r="Y180" s="69">
        <v>178</v>
      </c>
      <c r="Z180" s="69"/>
      <c r="AA180" s="69">
        <v>22</v>
      </c>
      <c r="AB180" s="69"/>
      <c r="AC180" s="69">
        <v>4</v>
      </c>
      <c r="AD180" s="69"/>
      <c r="AE180" s="69" t="e">
        <v>#VALUE!</v>
      </c>
      <c r="AF180" s="69"/>
      <c r="AG180" s="69">
        <v>14</v>
      </c>
      <c r="AH180" s="1"/>
    </row>
    <row r="181" spans="1:39" s="44" customFormat="1" ht="12" customHeight="1" x14ac:dyDescent="0.15">
      <c r="B181" s="65" t="s">
        <v>95</v>
      </c>
      <c r="C181" s="56" t="s">
        <v>67</v>
      </c>
      <c r="D181" s="56"/>
      <c r="E181" s="69">
        <v>145</v>
      </c>
      <c r="F181" s="71"/>
      <c r="G181" s="69">
        <v>-10</v>
      </c>
      <c r="H181" s="69"/>
      <c r="I181" s="69" t="e">
        <v>#VALUE!</v>
      </c>
      <c r="J181" s="69"/>
      <c r="K181" s="69">
        <v>135</v>
      </c>
      <c r="L181" s="69"/>
      <c r="M181" s="69" t="e">
        <v>#VALUE!</v>
      </c>
      <c r="N181" s="69"/>
      <c r="O181" s="69">
        <v>34</v>
      </c>
      <c r="P181" s="69"/>
      <c r="Q181" s="69" t="e">
        <v>#VALUE!</v>
      </c>
      <c r="R181" s="69"/>
      <c r="S181" s="69">
        <v>66</v>
      </c>
      <c r="T181" s="69"/>
      <c r="U181" s="69">
        <v>1</v>
      </c>
      <c r="V181" s="69"/>
      <c r="W181" s="69">
        <v>12</v>
      </c>
      <c r="X181" s="69"/>
      <c r="Y181" s="69">
        <v>53</v>
      </c>
      <c r="Z181" s="69"/>
      <c r="AA181" s="69">
        <v>0</v>
      </c>
      <c r="AB181" s="69"/>
      <c r="AC181" s="69">
        <v>0</v>
      </c>
      <c r="AD181" s="69"/>
      <c r="AE181" s="69" t="e">
        <v>#VALUE!</v>
      </c>
      <c r="AF181" s="69"/>
      <c r="AG181" s="69">
        <v>5</v>
      </c>
      <c r="AH181" s="1"/>
    </row>
    <row r="182" spans="1:39" s="44" customFormat="1" ht="12" customHeight="1" x14ac:dyDescent="0.15">
      <c r="B182" s="65" t="s">
        <v>371</v>
      </c>
      <c r="C182" s="56" t="s">
        <v>116</v>
      </c>
      <c r="D182" s="56"/>
      <c r="E182" s="69">
        <v>8</v>
      </c>
      <c r="F182" s="71"/>
      <c r="G182" s="69">
        <v>-1</v>
      </c>
      <c r="H182" s="69"/>
      <c r="I182" s="69" t="e">
        <v>#VALUE!</v>
      </c>
      <c r="J182" s="69"/>
      <c r="K182" s="69">
        <v>6</v>
      </c>
      <c r="L182" s="69"/>
      <c r="M182" s="69" t="e">
        <v>#VALUE!</v>
      </c>
      <c r="N182" s="69"/>
      <c r="O182" s="69">
        <v>0</v>
      </c>
      <c r="P182" s="69"/>
      <c r="Q182" s="69" t="e">
        <v>#VALUE!</v>
      </c>
      <c r="R182" s="69"/>
      <c r="S182" s="69">
        <v>6</v>
      </c>
      <c r="T182" s="69"/>
      <c r="U182" s="69">
        <v>0</v>
      </c>
      <c r="V182" s="69"/>
      <c r="W182" s="69">
        <v>1</v>
      </c>
      <c r="X182" s="69"/>
      <c r="Y182" s="69">
        <v>5</v>
      </c>
      <c r="Z182" s="69"/>
      <c r="AA182" s="69">
        <v>0</v>
      </c>
      <c r="AB182" s="69"/>
      <c r="AC182" s="69">
        <v>0</v>
      </c>
      <c r="AD182" s="69"/>
      <c r="AE182" s="69" t="e">
        <v>#VALUE!</v>
      </c>
      <c r="AF182" s="69"/>
      <c r="AG182" s="69">
        <v>0</v>
      </c>
      <c r="AH182" s="1"/>
    </row>
    <row r="183" spans="1:39" s="79" customFormat="1" ht="12" customHeight="1" x14ac:dyDescent="0.15">
      <c r="B183" s="65" t="s">
        <v>96</v>
      </c>
      <c r="C183" s="65" t="s">
        <v>115</v>
      </c>
      <c r="D183" s="65"/>
      <c r="E183" s="69">
        <v>57731</v>
      </c>
      <c r="F183" s="71"/>
      <c r="G183" s="69">
        <v>2483</v>
      </c>
      <c r="H183" s="69"/>
      <c r="I183" s="69" t="e">
        <v>#VALUE!</v>
      </c>
      <c r="J183" s="69"/>
      <c r="K183" s="69">
        <v>28984</v>
      </c>
      <c r="L183" s="69"/>
      <c r="M183" s="69" t="e">
        <v>#VALUE!</v>
      </c>
      <c r="N183" s="69"/>
      <c r="O183" s="69">
        <v>11125</v>
      </c>
      <c r="P183" s="69"/>
      <c r="Q183" s="69" t="e">
        <v>#VALUE!</v>
      </c>
      <c r="R183" s="69"/>
      <c r="S183" s="69">
        <v>30871</v>
      </c>
      <c r="T183" s="69"/>
      <c r="U183" s="69">
        <v>1838</v>
      </c>
      <c r="V183" s="69"/>
      <c r="W183" s="69">
        <v>22671</v>
      </c>
      <c r="X183" s="69"/>
      <c r="Y183" s="69">
        <v>6340</v>
      </c>
      <c r="Z183" s="69"/>
      <c r="AA183" s="69">
        <v>22</v>
      </c>
      <c r="AB183" s="69"/>
      <c r="AC183" s="69">
        <v>2918</v>
      </c>
      <c r="AD183" s="69"/>
      <c r="AE183" s="69" t="e">
        <v>#VALUE!</v>
      </c>
      <c r="AF183" s="69"/>
      <c r="AG183" s="69">
        <v>4895</v>
      </c>
      <c r="AH183" s="1"/>
    </row>
    <row r="184" spans="1:39" s="44" customFormat="1" ht="12" customHeight="1" x14ac:dyDescent="0.15">
      <c r="B184" s="65"/>
      <c r="C184" s="56"/>
      <c r="D184" s="56"/>
      <c r="E184" s="69"/>
      <c r="F184" s="68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1"/>
    </row>
    <row r="185" spans="1:39" s="79" customFormat="1" ht="12" customHeight="1" x14ac:dyDescent="0.15">
      <c r="B185" s="65" t="s">
        <v>97</v>
      </c>
      <c r="C185" s="65" t="s">
        <v>372</v>
      </c>
      <c r="D185" s="65"/>
      <c r="E185" s="69">
        <v>716576</v>
      </c>
      <c r="F185" s="71"/>
      <c r="G185" s="69">
        <v>15744</v>
      </c>
      <c r="H185" s="69"/>
      <c r="I185" s="69" t="e">
        <v>#VALUE!</v>
      </c>
      <c r="J185" s="69"/>
      <c r="K185" s="69">
        <v>263503</v>
      </c>
      <c r="L185" s="69"/>
      <c r="M185" s="69" t="e">
        <v>#VALUE!</v>
      </c>
      <c r="N185" s="69"/>
      <c r="O185" s="69">
        <v>132833</v>
      </c>
      <c r="P185" s="69"/>
      <c r="Q185" s="69" t="e">
        <v>#VALUE!</v>
      </c>
      <c r="R185" s="69"/>
      <c r="S185" s="69">
        <v>411925</v>
      </c>
      <c r="T185" s="69"/>
      <c r="U185" s="69">
        <v>39069</v>
      </c>
      <c r="V185" s="69"/>
      <c r="W185" s="69">
        <v>254595</v>
      </c>
      <c r="X185" s="69"/>
      <c r="Y185" s="69">
        <v>118249</v>
      </c>
      <c r="Z185" s="69"/>
      <c r="AA185" s="69">
        <v>12</v>
      </c>
      <c r="AB185" s="69"/>
      <c r="AC185" s="69">
        <v>27002</v>
      </c>
      <c r="AD185" s="69"/>
      <c r="AE185" s="69" t="e">
        <v>#VALUE!</v>
      </c>
      <c r="AF185" s="69"/>
      <c r="AG185" s="69">
        <v>53368</v>
      </c>
      <c r="AH185" s="1"/>
    </row>
    <row r="186" spans="1:39" s="44" customFormat="1" ht="12" customHeight="1" x14ac:dyDescent="0.15">
      <c r="B186" s="65"/>
      <c r="C186" s="56"/>
      <c r="D186" s="56"/>
      <c r="E186" s="69"/>
      <c r="F186" s="68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1"/>
    </row>
    <row r="187" spans="1:39" s="44" customFormat="1" ht="12" customHeight="1" x14ac:dyDescent="0.15">
      <c r="B187" s="65" t="s">
        <v>98</v>
      </c>
      <c r="C187" s="56" t="s">
        <v>99</v>
      </c>
      <c r="D187" s="56"/>
      <c r="E187" s="69">
        <v>14</v>
      </c>
      <c r="F187" s="71"/>
      <c r="G187" s="69">
        <v>261</v>
      </c>
      <c r="H187" s="69"/>
      <c r="I187" s="69" t="e">
        <v>#VALUE!</v>
      </c>
      <c r="J187" s="69"/>
      <c r="K187" s="69">
        <v>275</v>
      </c>
      <c r="L187" s="69"/>
      <c r="M187" s="69" t="e">
        <v>#VALUE!</v>
      </c>
      <c r="N187" s="69"/>
      <c r="O187" s="69">
        <v>0</v>
      </c>
      <c r="P187" s="69"/>
      <c r="Q187" s="69" t="e">
        <v>#VALUE!</v>
      </c>
      <c r="R187" s="69"/>
      <c r="S187" s="69">
        <v>116</v>
      </c>
      <c r="T187" s="69"/>
      <c r="U187" s="69">
        <v>113</v>
      </c>
      <c r="V187" s="69"/>
      <c r="W187" s="69">
        <v>0</v>
      </c>
      <c r="X187" s="69"/>
      <c r="Y187" s="69">
        <v>3</v>
      </c>
      <c r="Z187" s="69"/>
      <c r="AA187" s="69">
        <v>0</v>
      </c>
      <c r="AB187" s="69"/>
      <c r="AC187" s="69">
        <v>13</v>
      </c>
      <c r="AD187" s="69"/>
      <c r="AE187" s="69" t="e">
        <v>#VALUE!</v>
      </c>
      <c r="AF187" s="69"/>
      <c r="AG187" s="69">
        <v>3</v>
      </c>
      <c r="AH187" s="1"/>
    </row>
    <row r="188" spans="1:39" s="44" customFormat="1" ht="12" customHeight="1" x14ac:dyDescent="0.15">
      <c r="B188" s="65"/>
      <c r="C188" s="56"/>
      <c r="D188" s="56"/>
      <c r="E188" s="69"/>
      <c r="F188" s="68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1"/>
    </row>
    <row r="189" spans="1:39" s="44" customFormat="1" ht="12" customHeight="1" x14ac:dyDescent="0.15">
      <c r="B189" s="65" t="s">
        <v>100</v>
      </c>
      <c r="C189" s="56" t="s">
        <v>375</v>
      </c>
      <c r="D189" s="56"/>
      <c r="E189" s="69">
        <v>55881</v>
      </c>
      <c r="F189" s="71"/>
      <c r="G189" s="69">
        <v>86</v>
      </c>
      <c r="H189" s="69"/>
      <c r="I189" s="69" t="e">
        <v>#VALUE!</v>
      </c>
      <c r="J189" s="69"/>
      <c r="K189" s="69">
        <v>55967</v>
      </c>
      <c r="L189" s="69"/>
      <c r="M189" s="69" t="e">
        <v>#VALUE!</v>
      </c>
      <c r="N189" s="69"/>
      <c r="O189" s="69">
        <v>0</v>
      </c>
      <c r="P189" s="69"/>
      <c r="Q189" s="69" t="e">
        <v>#VALUE!</v>
      </c>
      <c r="R189" s="69"/>
      <c r="S189" s="69">
        <v>0</v>
      </c>
      <c r="T189" s="69"/>
      <c r="U189" s="69">
        <v>0</v>
      </c>
      <c r="V189" s="69"/>
      <c r="W189" s="69">
        <v>0</v>
      </c>
      <c r="X189" s="69"/>
      <c r="Y189" s="69">
        <v>0</v>
      </c>
      <c r="Z189" s="69"/>
      <c r="AA189" s="69">
        <v>0</v>
      </c>
      <c r="AB189" s="69"/>
      <c r="AC189" s="69">
        <v>9702</v>
      </c>
      <c r="AD189" s="69"/>
      <c r="AE189" s="69" t="e">
        <v>#VALUE!</v>
      </c>
      <c r="AF189" s="69"/>
      <c r="AG189" s="69">
        <v>81</v>
      </c>
      <c r="AH189" s="1"/>
    </row>
    <row r="190" spans="1:39" s="44" customFormat="1" ht="12" customHeight="1" x14ac:dyDescent="0.15">
      <c r="B190" s="65"/>
      <c r="C190" s="56"/>
      <c r="D190" s="56"/>
      <c r="E190" s="69"/>
      <c r="F190" s="68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1"/>
    </row>
    <row r="191" spans="1:39" s="79" customFormat="1" ht="12" customHeight="1" x14ac:dyDescent="0.15">
      <c r="B191" s="65" t="s">
        <v>101</v>
      </c>
      <c r="C191" s="91" t="s">
        <v>102</v>
      </c>
      <c r="D191" s="91"/>
      <c r="E191" s="69">
        <v>3097547</v>
      </c>
      <c r="F191" s="71"/>
      <c r="G191" s="69">
        <v>19249</v>
      </c>
      <c r="H191" s="69"/>
      <c r="I191" s="69" t="e">
        <v>#VALUE!</v>
      </c>
      <c r="J191" s="69"/>
      <c r="K191" s="69">
        <v>1268999</v>
      </c>
      <c r="L191" s="69"/>
      <c r="M191" s="69" t="e">
        <v>#VALUE!</v>
      </c>
      <c r="N191" s="69"/>
      <c r="O191" s="69">
        <v>425580</v>
      </c>
      <c r="P191" s="69"/>
      <c r="Q191" s="69" t="e">
        <v>#VALUE!</v>
      </c>
      <c r="R191" s="69"/>
      <c r="S191" s="69">
        <v>1705730</v>
      </c>
      <c r="T191" s="69"/>
      <c r="U191" s="69">
        <v>572196</v>
      </c>
      <c r="V191" s="69"/>
      <c r="W191" s="69">
        <v>714032</v>
      </c>
      <c r="X191" s="69"/>
      <c r="Y191" s="69">
        <v>419483</v>
      </c>
      <c r="Z191" s="69"/>
      <c r="AA191" s="69">
        <v>19</v>
      </c>
      <c r="AB191" s="69"/>
      <c r="AC191" s="69">
        <v>662814</v>
      </c>
      <c r="AD191" s="69"/>
      <c r="AE191" s="69" t="e">
        <v>#VALUE!</v>
      </c>
      <c r="AF191" s="69"/>
      <c r="AG191" s="69">
        <v>511001</v>
      </c>
      <c r="AH191" s="1"/>
    </row>
    <row r="192" spans="1:39" s="44" customFormat="1" ht="12" customHeight="1" x14ac:dyDescent="0.15">
      <c r="A192" s="97"/>
      <c r="B192" s="97"/>
      <c r="C192" s="98"/>
      <c r="D192" s="97"/>
      <c r="E192" s="3"/>
      <c r="F192" s="9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67"/>
      <c r="AJ192" s="67"/>
      <c r="AK192" s="67"/>
      <c r="AM192" s="67"/>
    </row>
    <row r="193" spans="1:39" s="102" customFormat="1" ht="12" customHeight="1" x14ac:dyDescent="0.2">
      <c r="A193" s="99" t="s">
        <v>373</v>
      </c>
      <c r="B193" s="100"/>
      <c r="C193" s="100"/>
      <c r="D193" s="101"/>
      <c r="E193" s="122"/>
      <c r="F193" s="122"/>
      <c r="G193" s="122"/>
      <c r="H193" s="122"/>
      <c r="I193" s="122"/>
      <c r="J193" s="122"/>
      <c r="O193" s="122"/>
      <c r="P193" s="122"/>
      <c r="Q193" s="122"/>
      <c r="R193" s="122"/>
      <c r="AJ193" s="122"/>
      <c r="AK193" s="122"/>
    </row>
    <row r="194" spans="1:39" s="102" customFormat="1" ht="12" customHeight="1" x14ac:dyDescent="0.2">
      <c r="A194" s="103"/>
      <c r="B194" s="104"/>
      <c r="C194" s="104"/>
      <c r="D194" s="104"/>
      <c r="E194" s="141"/>
      <c r="F194" s="141"/>
      <c r="G194" s="141"/>
      <c r="H194" s="141"/>
      <c r="I194" s="141"/>
      <c r="J194" s="141"/>
      <c r="O194" s="141"/>
      <c r="P194" s="141"/>
      <c r="Q194" s="141"/>
      <c r="R194" s="141"/>
      <c r="AJ194" s="141"/>
      <c r="AK194" s="141"/>
    </row>
    <row r="195" spans="1:39" s="102" customFormat="1" ht="12" customHeight="1" x14ac:dyDescent="0.2">
      <c r="A195" s="103"/>
      <c r="B195" s="105"/>
      <c r="C195" s="105"/>
      <c r="D195" s="106"/>
      <c r="E195" s="141"/>
      <c r="F195" s="141"/>
      <c r="G195" s="141"/>
      <c r="H195" s="141"/>
      <c r="I195" s="141"/>
      <c r="J195" s="141"/>
      <c r="O195" s="141"/>
      <c r="P195" s="141"/>
      <c r="Q195" s="141"/>
      <c r="R195" s="141"/>
      <c r="AJ195" s="141"/>
      <c r="AK195" s="141"/>
    </row>
    <row r="196" spans="1:39" s="102" customFormat="1" ht="12" customHeight="1" x14ac:dyDescent="0.2">
      <c r="A196" s="315" t="s">
        <v>374</v>
      </c>
      <c r="B196" s="315"/>
      <c r="C196" s="315"/>
      <c r="D196" s="315"/>
      <c r="E196" s="141"/>
      <c r="F196" s="141"/>
      <c r="G196" s="141"/>
      <c r="H196" s="141"/>
      <c r="I196" s="141"/>
      <c r="J196" s="141"/>
      <c r="O196" s="141"/>
      <c r="P196" s="141"/>
      <c r="Q196" s="141"/>
      <c r="R196" s="141"/>
      <c r="AJ196" s="141"/>
      <c r="AK196" s="141"/>
    </row>
    <row r="197" spans="1:39" s="102" customFormat="1" ht="12" customHeight="1" x14ac:dyDescent="0.2">
      <c r="A197" s="100"/>
      <c r="B197" s="100"/>
      <c r="C197" s="100"/>
      <c r="D197" s="106"/>
      <c r="E197" s="122"/>
      <c r="F197" s="122"/>
      <c r="G197" s="122"/>
      <c r="H197" s="122"/>
      <c r="I197" s="122"/>
      <c r="J197" s="122"/>
      <c r="O197" s="122"/>
      <c r="P197" s="122"/>
      <c r="Q197" s="122"/>
      <c r="R197" s="122"/>
      <c r="AJ197" s="122"/>
      <c r="AK197" s="122"/>
    </row>
    <row r="198" spans="1:39" s="102" customFormat="1" ht="12" customHeight="1" x14ac:dyDescent="0.2">
      <c r="A198" s="99" t="s">
        <v>382</v>
      </c>
      <c r="B198" s="100"/>
      <c r="C198" s="100"/>
      <c r="D198" s="106"/>
      <c r="E198" s="122"/>
      <c r="F198" s="122"/>
      <c r="G198" s="122"/>
      <c r="H198" s="122"/>
      <c r="I198" s="122"/>
      <c r="J198" s="122"/>
      <c r="O198" s="122"/>
      <c r="P198" s="122"/>
      <c r="Q198" s="122"/>
      <c r="R198" s="122"/>
      <c r="AJ198" s="122"/>
      <c r="AK198" s="122"/>
    </row>
    <row r="199" spans="1:39" ht="12" customHeight="1" x14ac:dyDescent="0.2">
      <c r="C199" s="107"/>
      <c r="D199" s="107"/>
      <c r="E199" s="107"/>
      <c r="F199" s="107"/>
      <c r="G199" s="107"/>
      <c r="H199" s="107"/>
      <c r="I199" s="108"/>
      <c r="J199" s="108"/>
      <c r="K199" s="109"/>
      <c r="L199" s="109"/>
      <c r="M199" s="109"/>
      <c r="N199" s="109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9"/>
      <c r="AD199" s="109"/>
      <c r="AE199" s="109"/>
      <c r="AF199" s="109"/>
      <c r="AG199" s="109"/>
    </row>
    <row r="200" spans="1:39" ht="12" customHeight="1" x14ac:dyDescent="0.2">
      <c r="C200" s="107"/>
      <c r="D200" s="107"/>
      <c r="E200" s="107"/>
      <c r="F200" s="107"/>
      <c r="G200" s="107"/>
      <c r="H200" s="107"/>
      <c r="I200" s="110"/>
      <c r="J200" s="110"/>
      <c r="K200" s="107"/>
      <c r="L200" s="107"/>
      <c r="M200" s="107"/>
      <c r="N200" s="107"/>
      <c r="O200" s="111"/>
      <c r="P200" s="111"/>
      <c r="Q200" s="111"/>
      <c r="R200" s="111"/>
      <c r="S200" s="111"/>
      <c r="T200" s="111"/>
      <c r="U200" s="111"/>
      <c r="V200" s="111"/>
      <c r="W200" s="111"/>
      <c r="X200" s="111"/>
      <c r="Y200" s="111"/>
      <c r="Z200" s="111"/>
      <c r="AA200" s="111"/>
      <c r="AB200" s="111"/>
      <c r="AC200" s="107"/>
      <c r="AD200" s="107"/>
      <c r="AE200" s="107"/>
      <c r="AF200" s="107"/>
      <c r="AG200" s="107"/>
      <c r="AH200" s="138"/>
      <c r="AI200" s="138"/>
      <c r="AJ200" s="138"/>
      <c r="AK200" s="138"/>
      <c r="AM200" s="138"/>
    </row>
    <row r="201" spans="1:39" ht="12" customHeight="1" x14ac:dyDescent="0.2">
      <c r="C201" s="111"/>
      <c r="D201" s="111"/>
      <c r="E201" s="111"/>
      <c r="F201" s="111"/>
      <c r="G201" s="111"/>
      <c r="H201" s="111"/>
      <c r="I201" s="110"/>
      <c r="J201" s="110"/>
      <c r="K201" s="109"/>
      <c r="L201" s="109"/>
      <c r="M201" s="109"/>
      <c r="N201" s="109"/>
      <c r="O201" s="111"/>
      <c r="P201" s="111"/>
      <c r="Q201" s="111"/>
      <c r="R201" s="111"/>
      <c r="S201" s="111"/>
      <c r="T201" s="111"/>
      <c r="U201" s="111"/>
      <c r="V201" s="111"/>
      <c r="W201" s="111"/>
      <c r="X201" s="111"/>
      <c r="Y201" s="111"/>
      <c r="Z201" s="111"/>
      <c r="AA201" s="111"/>
      <c r="AB201" s="111"/>
      <c r="AC201" s="109"/>
      <c r="AD201" s="109"/>
      <c r="AE201" s="109"/>
      <c r="AF201" s="109"/>
      <c r="AG201" s="109"/>
    </row>
    <row r="202" spans="1:39" ht="12" customHeight="1" x14ac:dyDescent="0.2">
      <c r="C202" s="111"/>
      <c r="D202" s="111"/>
      <c r="E202" s="111"/>
      <c r="F202" s="111"/>
      <c r="G202" s="111"/>
      <c r="H202" s="111"/>
      <c r="I202" s="110"/>
      <c r="J202" s="110"/>
      <c r="K202" s="109"/>
      <c r="L202" s="109"/>
      <c r="M202" s="109"/>
      <c r="N202" s="109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  <c r="Y202" s="111"/>
      <c r="Z202" s="111"/>
      <c r="AA202" s="111"/>
      <c r="AB202" s="111"/>
      <c r="AC202" s="109"/>
      <c r="AD202" s="109"/>
      <c r="AE202" s="109"/>
      <c r="AF202" s="109"/>
      <c r="AG202" s="109"/>
    </row>
    <row r="203" spans="1:39" ht="12" customHeight="1" x14ac:dyDescent="0.2">
      <c r="C203" s="111"/>
      <c r="D203" s="111"/>
      <c r="E203" s="111"/>
      <c r="F203" s="111"/>
      <c r="G203" s="111"/>
      <c r="H203" s="111"/>
      <c r="I203" s="110"/>
      <c r="J203" s="110"/>
      <c r="K203" s="109"/>
      <c r="L203" s="109"/>
      <c r="M203" s="109"/>
      <c r="N203" s="109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  <c r="Y203" s="111"/>
      <c r="Z203" s="111"/>
      <c r="AA203" s="111"/>
      <c r="AB203" s="111"/>
      <c r="AC203" s="109"/>
      <c r="AD203" s="109"/>
      <c r="AE203" s="109"/>
      <c r="AF203" s="109"/>
      <c r="AG203" s="109"/>
      <c r="AH203" s="138"/>
      <c r="AI203" s="138"/>
      <c r="AJ203" s="138"/>
    </row>
    <row r="204" spans="1:39" ht="12" customHeight="1" x14ac:dyDescent="0.2">
      <c r="C204" s="111"/>
      <c r="D204" s="111"/>
      <c r="E204" s="111"/>
      <c r="F204" s="111"/>
      <c r="G204" s="111"/>
      <c r="H204" s="111"/>
      <c r="I204" s="110"/>
      <c r="J204" s="110"/>
      <c r="K204" s="109"/>
      <c r="L204" s="109"/>
      <c r="M204" s="109"/>
      <c r="N204" s="109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  <c r="Z204" s="111"/>
      <c r="AA204" s="111"/>
      <c r="AB204" s="111"/>
      <c r="AC204" s="109"/>
      <c r="AD204" s="109"/>
      <c r="AE204" s="109"/>
      <c r="AF204" s="109"/>
      <c r="AG204" s="109"/>
      <c r="AH204" s="138"/>
      <c r="AI204" s="138"/>
      <c r="AJ204" s="138"/>
      <c r="AK204" s="138"/>
      <c r="AM204" s="138"/>
    </row>
    <row r="205" spans="1:39" s="139" customFormat="1" ht="12" customHeight="1" x14ac:dyDescent="0.2">
      <c r="B205" s="122"/>
      <c r="C205" s="112"/>
      <c r="D205" s="112"/>
      <c r="E205" s="112"/>
      <c r="F205" s="112"/>
      <c r="G205" s="112"/>
      <c r="H205" s="112"/>
      <c r="I205" s="113"/>
      <c r="J205" s="113"/>
      <c r="K205" s="114"/>
      <c r="L205" s="114"/>
      <c r="M205" s="114"/>
      <c r="N205" s="114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  <c r="AA205" s="112"/>
      <c r="AB205" s="112"/>
      <c r="AC205" s="114"/>
      <c r="AD205" s="114"/>
      <c r="AE205" s="114"/>
      <c r="AF205" s="114"/>
      <c r="AG205" s="114"/>
    </row>
    <row r="206" spans="1:39" s="115" customFormat="1" ht="12" customHeight="1" x14ac:dyDescent="0.2">
      <c r="B206" s="122"/>
      <c r="C206" s="112"/>
      <c r="D206" s="112"/>
      <c r="E206" s="112"/>
      <c r="F206" s="112"/>
      <c r="G206" s="112"/>
      <c r="H206" s="112"/>
      <c r="I206" s="113"/>
      <c r="J206" s="113"/>
      <c r="K206" s="114"/>
      <c r="L206" s="114"/>
      <c r="M206" s="114"/>
      <c r="N206" s="114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  <c r="AA206" s="112"/>
      <c r="AB206" s="112"/>
      <c r="AC206" s="114"/>
      <c r="AD206" s="114"/>
      <c r="AE206" s="114"/>
      <c r="AF206" s="114"/>
      <c r="AG206" s="114"/>
    </row>
    <row r="207" spans="1:39" s="115" customFormat="1" ht="12" customHeight="1" x14ac:dyDescent="0.2">
      <c r="B207" s="122"/>
      <c r="C207" s="112"/>
      <c r="D207" s="112"/>
      <c r="E207" s="112"/>
      <c r="F207" s="112"/>
      <c r="G207" s="112"/>
      <c r="H207" s="112"/>
      <c r="I207" s="113"/>
      <c r="J207" s="113"/>
      <c r="K207" s="114"/>
      <c r="L207" s="114"/>
      <c r="M207" s="114"/>
      <c r="N207" s="114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  <c r="AA207" s="112"/>
      <c r="AB207" s="112"/>
      <c r="AC207" s="114"/>
      <c r="AD207" s="114"/>
      <c r="AE207" s="114"/>
      <c r="AF207" s="114"/>
      <c r="AG207" s="114"/>
    </row>
    <row r="208" spans="1:39" s="115" customFormat="1" ht="12" customHeight="1" x14ac:dyDescent="0.2">
      <c r="B208" s="122"/>
      <c r="C208" s="112"/>
      <c r="D208" s="112"/>
      <c r="E208" s="112"/>
      <c r="F208" s="112"/>
      <c r="G208" s="112"/>
      <c r="H208" s="112"/>
      <c r="I208" s="113"/>
      <c r="J208" s="113"/>
      <c r="K208" s="114"/>
      <c r="L208" s="114"/>
      <c r="M208" s="114"/>
      <c r="N208" s="114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  <c r="AA208" s="112"/>
      <c r="AB208" s="112"/>
      <c r="AC208" s="114"/>
      <c r="AD208" s="114"/>
      <c r="AE208" s="114"/>
      <c r="AF208" s="114"/>
      <c r="AG208" s="114"/>
    </row>
    <row r="209" spans="2:33" s="115" customFormat="1" ht="12" customHeight="1" x14ac:dyDescent="0.2">
      <c r="B209" s="122"/>
      <c r="C209" s="112"/>
      <c r="D209" s="112"/>
      <c r="E209" s="112"/>
      <c r="F209" s="112"/>
      <c r="G209" s="112"/>
      <c r="H209" s="112"/>
      <c r="I209" s="113"/>
      <c r="J209" s="113"/>
      <c r="K209" s="114"/>
      <c r="L209" s="114"/>
      <c r="M209" s="114"/>
      <c r="N209" s="114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  <c r="AA209" s="112"/>
      <c r="AB209" s="112"/>
      <c r="AC209" s="114"/>
      <c r="AD209" s="114"/>
      <c r="AE209" s="114"/>
      <c r="AF209" s="114"/>
      <c r="AG209" s="114"/>
    </row>
    <row r="210" spans="2:33" s="115" customFormat="1" ht="12" customHeight="1" x14ac:dyDescent="0.2">
      <c r="B210" s="122"/>
      <c r="C210" s="112"/>
      <c r="D210" s="112"/>
      <c r="E210" s="112"/>
      <c r="F210" s="112"/>
      <c r="G210" s="112"/>
      <c r="H210" s="112"/>
      <c r="I210" s="113"/>
      <c r="J210" s="113"/>
      <c r="K210" s="114"/>
      <c r="L210" s="114"/>
      <c r="M210" s="114"/>
      <c r="N210" s="114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  <c r="AA210" s="112"/>
      <c r="AB210" s="112"/>
      <c r="AC210" s="114"/>
      <c r="AD210" s="114"/>
      <c r="AE210" s="114"/>
      <c r="AF210" s="114"/>
      <c r="AG210" s="114"/>
    </row>
    <row r="211" spans="2:33" s="115" customFormat="1" ht="12" customHeight="1" x14ac:dyDescent="0.2">
      <c r="B211" s="122"/>
      <c r="C211" s="112"/>
      <c r="D211" s="112"/>
      <c r="E211" s="112"/>
      <c r="F211" s="112"/>
      <c r="G211" s="112"/>
      <c r="H211" s="112"/>
      <c r="I211" s="113"/>
      <c r="J211" s="113"/>
      <c r="K211" s="114"/>
      <c r="L211" s="114"/>
      <c r="M211" s="114"/>
      <c r="N211" s="114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  <c r="AA211" s="112"/>
      <c r="AB211" s="112"/>
      <c r="AC211" s="114"/>
      <c r="AD211" s="114"/>
      <c r="AE211" s="114"/>
      <c r="AF211" s="114"/>
      <c r="AG211" s="114"/>
    </row>
    <row r="212" spans="2:33" ht="12" customHeight="1" x14ac:dyDescent="0.2">
      <c r="C212" s="112"/>
      <c r="D212" s="112"/>
      <c r="E212" s="112"/>
      <c r="F212" s="112"/>
      <c r="G212" s="112"/>
      <c r="H212" s="112"/>
      <c r="I212" s="113"/>
      <c r="J212" s="113"/>
      <c r="K212" s="114"/>
      <c r="L212" s="114"/>
      <c r="M212" s="114"/>
      <c r="N212" s="114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  <c r="AA212" s="112"/>
      <c r="AB212" s="112"/>
      <c r="AC212" s="114"/>
      <c r="AD212" s="114"/>
      <c r="AE212" s="114"/>
      <c r="AF212" s="114"/>
      <c r="AG212" s="114"/>
    </row>
    <row r="213" spans="2:33" ht="12" customHeight="1" x14ac:dyDescent="0.2">
      <c r="C213" s="112"/>
      <c r="D213" s="112"/>
      <c r="E213" s="112"/>
      <c r="F213" s="112"/>
      <c r="G213" s="112"/>
      <c r="H213" s="112"/>
      <c r="I213" s="113"/>
      <c r="J213" s="113"/>
      <c r="K213" s="114"/>
      <c r="L213" s="114"/>
      <c r="M213" s="114"/>
      <c r="N213" s="114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  <c r="AA213" s="112"/>
      <c r="AB213" s="112"/>
      <c r="AC213" s="114"/>
      <c r="AD213" s="114"/>
      <c r="AE213" s="114"/>
      <c r="AF213" s="114"/>
      <c r="AG213" s="114"/>
    </row>
    <row r="214" spans="2:33" s="116" customFormat="1" ht="12" customHeight="1" x14ac:dyDescent="0.2">
      <c r="B214" s="122"/>
      <c r="C214" s="112"/>
      <c r="D214" s="112"/>
      <c r="E214" s="112"/>
      <c r="F214" s="112"/>
      <c r="G214" s="112"/>
      <c r="H214" s="112"/>
      <c r="I214" s="113"/>
      <c r="J214" s="113"/>
      <c r="K214" s="114"/>
      <c r="L214" s="114"/>
      <c r="M214" s="114"/>
      <c r="N214" s="114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  <c r="AA214" s="112"/>
      <c r="AB214" s="112"/>
      <c r="AC214" s="114"/>
      <c r="AD214" s="114"/>
      <c r="AE214" s="114"/>
      <c r="AF214" s="114"/>
      <c r="AG214" s="114"/>
    </row>
    <row r="215" spans="2:33" ht="12" customHeight="1" x14ac:dyDescent="0.2">
      <c r="C215" s="112"/>
      <c r="D215" s="112"/>
      <c r="E215" s="112"/>
      <c r="F215" s="112"/>
      <c r="G215" s="112"/>
      <c r="H215" s="112"/>
      <c r="I215" s="113"/>
      <c r="J215" s="113"/>
      <c r="K215" s="114"/>
      <c r="L215" s="114"/>
      <c r="M215" s="114"/>
      <c r="N215" s="114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  <c r="AA215" s="112"/>
      <c r="AB215" s="112"/>
      <c r="AC215" s="114"/>
      <c r="AD215" s="114"/>
      <c r="AE215" s="114"/>
      <c r="AF215" s="114"/>
      <c r="AG215" s="114"/>
    </row>
    <row r="216" spans="2:33" ht="12" customHeight="1" x14ac:dyDescent="0.2">
      <c r="C216" s="112"/>
      <c r="D216" s="112"/>
      <c r="E216" s="112"/>
      <c r="F216" s="112"/>
      <c r="G216" s="112"/>
      <c r="H216" s="112"/>
      <c r="I216" s="113"/>
      <c r="J216" s="113"/>
      <c r="K216" s="114"/>
      <c r="L216" s="114"/>
      <c r="M216" s="114"/>
      <c r="N216" s="114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  <c r="AA216" s="112"/>
      <c r="AB216" s="112"/>
      <c r="AC216" s="114"/>
      <c r="AD216" s="114"/>
      <c r="AE216" s="114"/>
      <c r="AF216" s="114"/>
      <c r="AG216" s="114"/>
    </row>
    <row r="217" spans="2:33" ht="12" customHeight="1" x14ac:dyDescent="0.2">
      <c r="C217" s="112"/>
      <c r="D217" s="112"/>
      <c r="E217" s="112"/>
      <c r="F217" s="112"/>
      <c r="G217" s="112"/>
      <c r="H217" s="112"/>
      <c r="I217" s="113"/>
      <c r="J217" s="113"/>
      <c r="K217" s="114"/>
      <c r="L217" s="114"/>
      <c r="M217" s="114"/>
      <c r="N217" s="114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  <c r="AA217" s="112"/>
      <c r="AB217" s="112"/>
      <c r="AC217" s="114"/>
      <c r="AD217" s="114"/>
      <c r="AE217" s="114"/>
      <c r="AF217" s="114"/>
      <c r="AG217" s="114"/>
    </row>
    <row r="218" spans="2:33" ht="12" customHeight="1" x14ac:dyDescent="0.2">
      <c r="C218" s="112"/>
      <c r="D218" s="112"/>
      <c r="E218" s="112"/>
      <c r="F218" s="112"/>
      <c r="G218" s="112"/>
      <c r="H218" s="112"/>
      <c r="I218" s="113"/>
      <c r="J218" s="113"/>
      <c r="K218" s="114"/>
      <c r="L218" s="114"/>
      <c r="M218" s="114"/>
      <c r="N218" s="114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  <c r="AA218" s="112"/>
      <c r="AB218" s="112"/>
      <c r="AC218" s="114"/>
      <c r="AD218" s="114"/>
      <c r="AE218" s="114"/>
      <c r="AF218" s="114"/>
      <c r="AG218" s="114"/>
    </row>
    <row r="219" spans="2:33" ht="12" customHeight="1" x14ac:dyDescent="0.2">
      <c r="C219" s="112"/>
      <c r="D219" s="112"/>
      <c r="E219" s="112"/>
      <c r="F219" s="112"/>
      <c r="G219" s="112"/>
      <c r="H219" s="112"/>
      <c r="I219" s="113"/>
      <c r="J219" s="113"/>
      <c r="K219" s="114"/>
      <c r="L219" s="114"/>
      <c r="M219" s="114"/>
      <c r="N219" s="114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  <c r="AA219" s="112"/>
      <c r="AB219" s="112"/>
      <c r="AC219" s="114"/>
      <c r="AD219" s="114"/>
      <c r="AE219" s="114"/>
      <c r="AF219" s="114"/>
      <c r="AG219" s="114"/>
    </row>
    <row r="220" spans="2:33" ht="12" customHeight="1" x14ac:dyDescent="0.2">
      <c r="C220" s="112"/>
      <c r="D220" s="112"/>
      <c r="E220" s="112"/>
      <c r="F220" s="112"/>
      <c r="G220" s="112"/>
      <c r="H220" s="112"/>
      <c r="I220" s="113"/>
      <c r="J220" s="113"/>
      <c r="K220" s="114"/>
      <c r="L220" s="114"/>
      <c r="M220" s="114"/>
      <c r="N220" s="114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  <c r="AA220" s="112"/>
      <c r="AB220" s="112"/>
      <c r="AC220" s="114"/>
      <c r="AD220" s="114"/>
      <c r="AE220" s="114"/>
      <c r="AF220" s="114"/>
      <c r="AG220" s="114"/>
    </row>
    <row r="221" spans="2:33" ht="12" customHeight="1" x14ac:dyDescent="0.2">
      <c r="C221" s="112"/>
      <c r="D221" s="112"/>
      <c r="E221" s="112"/>
      <c r="F221" s="112"/>
      <c r="G221" s="112"/>
      <c r="H221" s="112"/>
      <c r="I221" s="113"/>
      <c r="J221" s="113"/>
      <c r="K221" s="114"/>
      <c r="L221" s="114"/>
      <c r="M221" s="114"/>
      <c r="N221" s="114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  <c r="AA221" s="112"/>
      <c r="AB221" s="112"/>
      <c r="AC221" s="114"/>
      <c r="AD221" s="114"/>
      <c r="AE221" s="114"/>
      <c r="AF221" s="114"/>
      <c r="AG221" s="114"/>
    </row>
    <row r="222" spans="2:33" ht="12" customHeight="1" x14ac:dyDescent="0.2">
      <c r="C222" s="112"/>
      <c r="D222" s="112"/>
      <c r="E222" s="112"/>
      <c r="F222" s="112"/>
      <c r="G222" s="112"/>
      <c r="H222" s="112"/>
      <c r="I222" s="113"/>
      <c r="J222" s="113"/>
      <c r="K222" s="114"/>
      <c r="L222" s="114"/>
      <c r="M222" s="114"/>
      <c r="N222" s="114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  <c r="AA222" s="112"/>
      <c r="AB222" s="112"/>
      <c r="AC222" s="114"/>
      <c r="AD222" s="114"/>
      <c r="AE222" s="114"/>
      <c r="AF222" s="114"/>
      <c r="AG222" s="114"/>
    </row>
    <row r="223" spans="2:33" ht="12" customHeight="1" x14ac:dyDescent="0.2">
      <c r="C223" s="112"/>
      <c r="D223" s="112"/>
      <c r="E223" s="112"/>
      <c r="F223" s="112"/>
      <c r="G223" s="112"/>
      <c r="H223" s="112"/>
      <c r="I223" s="113"/>
      <c r="J223" s="113"/>
      <c r="K223" s="114"/>
      <c r="L223" s="114"/>
      <c r="M223" s="114"/>
      <c r="N223" s="114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  <c r="AA223" s="112"/>
      <c r="AB223" s="112"/>
      <c r="AC223" s="114"/>
      <c r="AD223" s="114"/>
      <c r="AE223" s="114"/>
      <c r="AF223" s="114"/>
      <c r="AG223" s="114"/>
    </row>
    <row r="224" spans="2:33" ht="12" customHeight="1" x14ac:dyDescent="0.2">
      <c r="C224" s="112"/>
      <c r="D224" s="112"/>
      <c r="E224" s="112"/>
      <c r="F224" s="112"/>
      <c r="G224" s="112"/>
      <c r="H224" s="112"/>
      <c r="I224" s="113"/>
      <c r="J224" s="113"/>
      <c r="K224" s="114"/>
      <c r="L224" s="114"/>
      <c r="M224" s="114"/>
      <c r="N224" s="114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  <c r="AA224" s="112"/>
      <c r="AB224" s="112"/>
      <c r="AC224" s="114"/>
      <c r="AD224" s="114"/>
      <c r="AE224" s="114"/>
      <c r="AF224" s="114"/>
      <c r="AG224" s="114"/>
    </row>
    <row r="225" spans="3:33" ht="12" customHeight="1" x14ac:dyDescent="0.2">
      <c r="C225" s="112"/>
      <c r="D225" s="112"/>
      <c r="E225" s="112"/>
      <c r="F225" s="112"/>
      <c r="G225" s="112"/>
      <c r="H225" s="112"/>
      <c r="I225" s="113"/>
      <c r="J225" s="113"/>
      <c r="K225" s="114"/>
      <c r="L225" s="114"/>
      <c r="M225" s="114"/>
      <c r="N225" s="114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  <c r="AA225" s="112"/>
      <c r="AB225" s="112"/>
      <c r="AC225" s="114"/>
      <c r="AD225" s="114"/>
      <c r="AE225" s="114"/>
      <c r="AF225" s="114"/>
      <c r="AG225" s="114"/>
    </row>
    <row r="226" spans="3:33" ht="12" customHeight="1" x14ac:dyDescent="0.2">
      <c r="C226" s="117"/>
      <c r="D226" s="117"/>
      <c r="E226" s="117"/>
      <c r="F226" s="117"/>
      <c r="G226" s="117"/>
      <c r="H226" s="117"/>
      <c r="I226" s="118"/>
      <c r="J226" s="118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  <c r="Z226" s="117"/>
      <c r="AA226" s="117"/>
      <c r="AB226" s="117"/>
      <c r="AC226" s="117"/>
      <c r="AD226" s="117"/>
      <c r="AE226" s="117"/>
      <c r="AF226" s="117"/>
      <c r="AG226" s="117"/>
    </row>
    <row r="227" spans="3:33" ht="12" customHeight="1" x14ac:dyDescent="0.2">
      <c r="C227" s="117"/>
      <c r="D227" s="117"/>
      <c r="E227" s="117"/>
      <c r="F227" s="117"/>
      <c r="G227" s="117"/>
      <c r="H227" s="117"/>
      <c r="I227" s="113"/>
      <c r="J227" s="113"/>
      <c r="K227" s="117"/>
      <c r="L227" s="117"/>
      <c r="M227" s="117"/>
      <c r="N227" s="117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  <c r="AA227" s="112"/>
      <c r="AB227" s="112"/>
      <c r="AC227" s="117"/>
      <c r="AD227" s="117"/>
      <c r="AE227" s="117"/>
      <c r="AF227" s="117"/>
      <c r="AG227" s="117"/>
    </row>
    <row r="228" spans="3:33" ht="12" customHeight="1" x14ac:dyDescent="0.2">
      <c r="C228" s="112"/>
      <c r="D228" s="112"/>
      <c r="E228" s="112"/>
      <c r="F228" s="112"/>
      <c r="G228" s="112"/>
      <c r="H228" s="112"/>
      <c r="I228" s="113"/>
      <c r="J228" s="113"/>
      <c r="K228" s="114"/>
      <c r="L228" s="114"/>
      <c r="M228" s="114"/>
      <c r="N228" s="114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  <c r="AA228" s="112"/>
      <c r="AB228" s="112"/>
      <c r="AC228" s="114"/>
      <c r="AD228" s="114"/>
      <c r="AE228" s="114"/>
      <c r="AF228" s="114"/>
      <c r="AG228" s="114"/>
    </row>
    <row r="229" spans="3:33" ht="12" customHeight="1" x14ac:dyDescent="0.2">
      <c r="C229" s="112"/>
      <c r="D229" s="112"/>
      <c r="E229" s="112"/>
      <c r="F229" s="112"/>
      <c r="G229" s="112"/>
      <c r="H229" s="112"/>
      <c r="I229" s="113"/>
      <c r="J229" s="113"/>
      <c r="K229" s="114"/>
      <c r="L229" s="114"/>
      <c r="M229" s="114"/>
      <c r="N229" s="114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  <c r="AA229" s="112"/>
      <c r="AB229" s="112"/>
      <c r="AC229" s="114"/>
      <c r="AD229" s="114"/>
      <c r="AE229" s="114"/>
      <c r="AF229" s="114"/>
      <c r="AG229" s="114"/>
    </row>
    <row r="230" spans="3:33" ht="12" customHeight="1" x14ac:dyDescent="0.2">
      <c r="C230" s="112"/>
      <c r="D230" s="112"/>
      <c r="E230" s="112"/>
      <c r="F230" s="112"/>
      <c r="G230" s="112"/>
      <c r="H230" s="112"/>
      <c r="I230" s="113"/>
      <c r="J230" s="113"/>
      <c r="K230" s="114"/>
      <c r="L230" s="114"/>
      <c r="M230" s="114"/>
      <c r="N230" s="114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  <c r="AA230" s="112"/>
      <c r="AB230" s="112"/>
      <c r="AC230" s="114"/>
      <c r="AD230" s="114"/>
      <c r="AE230" s="114"/>
      <c r="AF230" s="114"/>
      <c r="AG230" s="114"/>
    </row>
    <row r="231" spans="3:33" ht="12" customHeight="1" x14ac:dyDescent="0.2">
      <c r="C231" s="112"/>
      <c r="D231" s="112"/>
      <c r="E231" s="112"/>
      <c r="F231" s="112"/>
      <c r="G231" s="112"/>
      <c r="H231" s="112"/>
      <c r="I231" s="113"/>
      <c r="J231" s="113"/>
      <c r="K231" s="114"/>
      <c r="L231" s="114"/>
      <c r="M231" s="114"/>
      <c r="N231" s="114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  <c r="AA231" s="112"/>
      <c r="AB231" s="112"/>
      <c r="AC231" s="114"/>
      <c r="AD231" s="114"/>
      <c r="AE231" s="114"/>
      <c r="AF231" s="114"/>
      <c r="AG231" s="114"/>
    </row>
    <row r="232" spans="3:33" ht="12" customHeight="1" x14ac:dyDescent="0.2">
      <c r="C232" s="112"/>
      <c r="D232" s="112"/>
      <c r="E232" s="112"/>
      <c r="F232" s="112"/>
      <c r="G232" s="112"/>
      <c r="H232" s="112"/>
      <c r="I232" s="113"/>
      <c r="J232" s="113"/>
      <c r="K232" s="114"/>
      <c r="L232" s="114"/>
      <c r="M232" s="114"/>
      <c r="N232" s="114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  <c r="AA232" s="112"/>
      <c r="AB232" s="112"/>
      <c r="AC232" s="114"/>
      <c r="AD232" s="114"/>
      <c r="AE232" s="114"/>
      <c r="AF232" s="114"/>
      <c r="AG232" s="114"/>
    </row>
    <row r="233" spans="3:33" ht="12" customHeight="1" x14ac:dyDescent="0.2">
      <c r="C233" s="112"/>
      <c r="D233" s="112"/>
      <c r="E233" s="112"/>
      <c r="F233" s="112"/>
      <c r="G233" s="112"/>
      <c r="H233" s="112"/>
      <c r="I233" s="113"/>
      <c r="J233" s="113"/>
      <c r="K233" s="114"/>
      <c r="L233" s="114"/>
      <c r="M233" s="114"/>
      <c r="N233" s="114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  <c r="AA233" s="112"/>
      <c r="AB233" s="112"/>
      <c r="AC233" s="114"/>
      <c r="AD233" s="114"/>
      <c r="AE233" s="114"/>
      <c r="AF233" s="114"/>
      <c r="AG233" s="114"/>
    </row>
    <row r="234" spans="3:33" ht="12" customHeight="1" x14ac:dyDescent="0.2">
      <c r="C234" s="112"/>
      <c r="D234" s="112"/>
      <c r="E234" s="112"/>
      <c r="F234" s="112"/>
      <c r="G234" s="112"/>
      <c r="H234" s="112"/>
      <c r="I234" s="113"/>
      <c r="J234" s="113"/>
      <c r="K234" s="114"/>
      <c r="L234" s="114"/>
      <c r="M234" s="114"/>
      <c r="N234" s="114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  <c r="AA234" s="112"/>
      <c r="AB234" s="112"/>
      <c r="AC234" s="114"/>
      <c r="AD234" s="114"/>
      <c r="AE234" s="114"/>
      <c r="AF234" s="114"/>
      <c r="AG234" s="114"/>
    </row>
    <row r="235" spans="3:33" ht="12" customHeight="1" x14ac:dyDescent="0.2">
      <c r="C235" s="112"/>
      <c r="D235" s="112"/>
      <c r="E235" s="112"/>
      <c r="F235" s="112"/>
      <c r="G235" s="112"/>
      <c r="H235" s="112"/>
      <c r="I235" s="113"/>
      <c r="J235" s="113"/>
      <c r="K235" s="114"/>
      <c r="L235" s="114"/>
      <c r="M235" s="114"/>
      <c r="N235" s="114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  <c r="AA235" s="112"/>
      <c r="AB235" s="112"/>
      <c r="AC235" s="114"/>
      <c r="AD235" s="114"/>
      <c r="AE235" s="114"/>
      <c r="AF235" s="114"/>
      <c r="AG235" s="114"/>
    </row>
    <row r="236" spans="3:33" ht="12" customHeight="1" x14ac:dyDescent="0.2">
      <c r="C236" s="112"/>
      <c r="D236" s="112"/>
      <c r="E236" s="112"/>
      <c r="F236" s="112"/>
      <c r="G236" s="112"/>
      <c r="H236" s="112"/>
      <c r="I236" s="113"/>
      <c r="J236" s="113"/>
      <c r="K236" s="114"/>
      <c r="L236" s="114"/>
      <c r="M236" s="114"/>
      <c r="N236" s="114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  <c r="AA236" s="112"/>
      <c r="AB236" s="112"/>
      <c r="AC236" s="114"/>
      <c r="AD236" s="114"/>
      <c r="AE236" s="114"/>
      <c r="AF236" s="114"/>
      <c r="AG236" s="114"/>
    </row>
    <row r="237" spans="3:33" ht="12" customHeight="1" x14ac:dyDescent="0.2">
      <c r="C237" s="112"/>
      <c r="D237" s="112"/>
      <c r="E237" s="112"/>
      <c r="F237" s="112"/>
      <c r="G237" s="112"/>
      <c r="H237" s="112"/>
      <c r="I237" s="113"/>
      <c r="J237" s="113"/>
      <c r="K237" s="114"/>
      <c r="L237" s="114"/>
      <c r="M237" s="114"/>
      <c r="N237" s="114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  <c r="AA237" s="112"/>
      <c r="AB237" s="112"/>
      <c r="AC237" s="114"/>
      <c r="AD237" s="114"/>
      <c r="AE237" s="114"/>
      <c r="AF237" s="114"/>
      <c r="AG237" s="114"/>
    </row>
    <row r="238" spans="3:33" ht="12" customHeight="1" x14ac:dyDescent="0.2">
      <c r="C238" s="112"/>
      <c r="D238" s="112"/>
      <c r="E238" s="112"/>
      <c r="F238" s="112"/>
      <c r="G238" s="112"/>
      <c r="H238" s="112"/>
      <c r="I238" s="113"/>
      <c r="J238" s="113"/>
      <c r="K238" s="114"/>
      <c r="L238" s="114"/>
      <c r="M238" s="114"/>
      <c r="N238" s="114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  <c r="AA238" s="112"/>
      <c r="AB238" s="112"/>
      <c r="AC238" s="114"/>
      <c r="AD238" s="114"/>
      <c r="AE238" s="114"/>
      <c r="AF238" s="114"/>
      <c r="AG238" s="114"/>
    </row>
    <row r="239" spans="3:33" ht="12" customHeight="1" x14ac:dyDescent="0.2">
      <c r="C239" s="112"/>
      <c r="D239" s="112"/>
      <c r="E239" s="112"/>
      <c r="F239" s="112"/>
      <c r="G239" s="112"/>
      <c r="H239" s="112"/>
      <c r="I239" s="113"/>
      <c r="J239" s="113"/>
      <c r="K239" s="114"/>
      <c r="L239" s="114"/>
      <c r="M239" s="114"/>
      <c r="N239" s="114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  <c r="AA239" s="112"/>
      <c r="AB239" s="112"/>
      <c r="AC239" s="114"/>
      <c r="AD239" s="114"/>
      <c r="AE239" s="114"/>
      <c r="AF239" s="114"/>
      <c r="AG239" s="114"/>
    </row>
    <row r="240" spans="3:33" ht="12" customHeight="1" x14ac:dyDescent="0.2">
      <c r="C240" s="112"/>
      <c r="D240" s="112"/>
      <c r="E240" s="112"/>
      <c r="F240" s="112"/>
      <c r="G240" s="112"/>
      <c r="H240" s="112"/>
      <c r="I240" s="113"/>
      <c r="J240" s="113"/>
      <c r="K240" s="114"/>
      <c r="L240" s="114"/>
      <c r="M240" s="114"/>
      <c r="N240" s="114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  <c r="AA240" s="112"/>
      <c r="AB240" s="112"/>
      <c r="AC240" s="114"/>
      <c r="AD240" s="114"/>
      <c r="AE240" s="114"/>
      <c r="AF240" s="114"/>
      <c r="AG240" s="114"/>
    </row>
    <row r="241" spans="3:33" ht="12" customHeight="1" x14ac:dyDescent="0.2">
      <c r="C241" s="112"/>
      <c r="D241" s="112"/>
      <c r="E241" s="112"/>
      <c r="F241" s="112"/>
      <c r="G241" s="112"/>
      <c r="H241" s="112"/>
      <c r="I241" s="113"/>
      <c r="J241" s="113"/>
      <c r="K241" s="114"/>
      <c r="L241" s="114"/>
      <c r="M241" s="114"/>
      <c r="N241" s="114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  <c r="AA241" s="112"/>
      <c r="AB241" s="112"/>
      <c r="AC241" s="114"/>
      <c r="AD241" s="114"/>
      <c r="AE241" s="114"/>
      <c r="AF241" s="114"/>
      <c r="AG241" s="114"/>
    </row>
    <row r="242" spans="3:33" ht="12" customHeight="1" x14ac:dyDescent="0.2">
      <c r="C242" s="112"/>
      <c r="D242" s="112"/>
      <c r="E242" s="112"/>
      <c r="F242" s="112"/>
      <c r="G242" s="112"/>
      <c r="H242" s="112"/>
      <c r="I242" s="113"/>
      <c r="J242" s="113"/>
      <c r="K242" s="114"/>
      <c r="L242" s="114"/>
      <c r="M242" s="114"/>
      <c r="N242" s="114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  <c r="AA242" s="112"/>
      <c r="AB242" s="112"/>
      <c r="AC242" s="114"/>
      <c r="AD242" s="114"/>
      <c r="AE242" s="114"/>
      <c r="AF242" s="114"/>
      <c r="AG242" s="114"/>
    </row>
    <row r="243" spans="3:33" ht="12" customHeight="1" x14ac:dyDescent="0.2">
      <c r="C243" s="112"/>
      <c r="D243" s="112"/>
      <c r="E243" s="112"/>
      <c r="F243" s="112"/>
      <c r="G243" s="112"/>
      <c r="H243" s="112"/>
      <c r="I243" s="113"/>
      <c r="J243" s="113"/>
      <c r="K243" s="114"/>
      <c r="L243" s="114"/>
      <c r="M243" s="114"/>
      <c r="N243" s="114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  <c r="AA243" s="112"/>
      <c r="AB243" s="112"/>
      <c r="AC243" s="114"/>
      <c r="AD243" s="114"/>
      <c r="AE243" s="114"/>
      <c r="AF243" s="114"/>
      <c r="AG243" s="114"/>
    </row>
    <row r="244" spans="3:33" ht="12" customHeight="1" x14ac:dyDescent="0.2">
      <c r="C244" s="112"/>
      <c r="D244" s="112"/>
      <c r="E244" s="112"/>
      <c r="F244" s="112"/>
      <c r="G244" s="112"/>
      <c r="H244" s="112"/>
      <c r="I244" s="113"/>
      <c r="J244" s="113"/>
      <c r="K244" s="114"/>
      <c r="L244" s="114"/>
      <c r="M244" s="114"/>
      <c r="N244" s="114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  <c r="AA244" s="112"/>
      <c r="AB244" s="112"/>
      <c r="AC244" s="114"/>
      <c r="AD244" s="114"/>
      <c r="AE244" s="114"/>
      <c r="AF244" s="114"/>
      <c r="AG244" s="114"/>
    </row>
    <row r="245" spans="3:33" ht="12" customHeight="1" x14ac:dyDescent="0.2">
      <c r="C245" s="117"/>
      <c r="D245" s="117"/>
      <c r="E245" s="117"/>
      <c r="F245" s="117"/>
      <c r="G245" s="117"/>
      <c r="H245" s="117"/>
      <c r="I245" s="118"/>
      <c r="J245" s="118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7"/>
      <c r="W245" s="117"/>
      <c r="X245" s="117"/>
      <c r="Y245" s="117"/>
      <c r="Z245" s="117"/>
      <c r="AA245" s="117"/>
      <c r="AB245" s="117"/>
      <c r="AC245" s="117"/>
      <c r="AD245" s="117"/>
      <c r="AE245" s="117"/>
      <c r="AF245" s="117"/>
      <c r="AG245" s="117"/>
    </row>
    <row r="246" spans="3:33" ht="12" customHeight="1" x14ac:dyDescent="0.2">
      <c r="C246" s="112"/>
      <c r="D246" s="112"/>
      <c r="E246" s="112"/>
      <c r="F246" s="112"/>
      <c r="G246" s="112"/>
      <c r="H246" s="112"/>
      <c r="I246" s="113"/>
      <c r="J246" s="113"/>
      <c r="K246" s="114"/>
      <c r="L246" s="114"/>
      <c r="M246" s="114"/>
      <c r="N246" s="114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  <c r="AA246" s="112"/>
      <c r="AB246" s="112"/>
      <c r="AC246" s="114"/>
      <c r="AD246" s="114"/>
      <c r="AE246" s="114"/>
      <c r="AF246" s="114"/>
      <c r="AG246" s="114"/>
    </row>
    <row r="247" spans="3:33" ht="12" customHeight="1" x14ac:dyDescent="0.2">
      <c r="C247" s="117"/>
      <c r="D247" s="117"/>
      <c r="E247" s="117"/>
      <c r="F247" s="117"/>
      <c r="G247" s="117"/>
      <c r="H247" s="117"/>
      <c r="I247" s="118"/>
      <c r="J247" s="118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  <c r="V247" s="117"/>
      <c r="W247" s="117"/>
      <c r="X247" s="117"/>
      <c r="Y247" s="117"/>
      <c r="Z247" s="117"/>
      <c r="AA247" s="117"/>
      <c r="AB247" s="117"/>
      <c r="AC247" s="117"/>
      <c r="AD247" s="117"/>
      <c r="AE247" s="117"/>
      <c r="AF247" s="117"/>
      <c r="AG247" s="117"/>
    </row>
    <row r="248" spans="3:33" ht="12" customHeight="1" x14ac:dyDescent="0.2">
      <c r="C248" s="112"/>
      <c r="D248" s="112"/>
      <c r="E248" s="112"/>
      <c r="F248" s="112"/>
      <c r="G248" s="112"/>
      <c r="H248" s="112"/>
      <c r="I248" s="113"/>
      <c r="J248" s="113"/>
      <c r="K248" s="114"/>
      <c r="L248" s="114"/>
      <c r="M248" s="114"/>
      <c r="N248" s="114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  <c r="AA248" s="112"/>
      <c r="AB248" s="112"/>
      <c r="AC248" s="114"/>
      <c r="AD248" s="114"/>
      <c r="AE248" s="114"/>
      <c r="AF248" s="114"/>
      <c r="AG248" s="114"/>
    </row>
    <row r="249" spans="3:33" ht="12" customHeight="1" x14ac:dyDescent="0.2">
      <c r="C249" s="117"/>
      <c r="D249" s="117"/>
      <c r="E249" s="117"/>
      <c r="F249" s="117"/>
      <c r="G249" s="117"/>
      <c r="H249" s="117"/>
      <c r="I249" s="118"/>
      <c r="J249" s="118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7"/>
      <c r="W249" s="117"/>
      <c r="X249" s="117"/>
      <c r="Y249" s="117"/>
      <c r="Z249" s="117"/>
      <c r="AA249" s="117"/>
      <c r="AB249" s="117"/>
      <c r="AC249" s="117"/>
      <c r="AD249" s="117"/>
      <c r="AE249" s="117"/>
      <c r="AF249" s="117"/>
      <c r="AG249" s="117"/>
    </row>
    <row r="250" spans="3:33" ht="12" customHeight="1" x14ac:dyDescent="0.2">
      <c r="C250" s="112"/>
      <c r="D250" s="112"/>
      <c r="E250" s="112"/>
      <c r="F250" s="112"/>
      <c r="G250" s="112"/>
      <c r="H250" s="112"/>
      <c r="I250" s="113"/>
      <c r="J250" s="113"/>
      <c r="K250" s="114"/>
      <c r="L250" s="114"/>
      <c r="M250" s="114"/>
      <c r="N250" s="114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  <c r="AA250" s="112"/>
      <c r="AB250" s="112"/>
      <c r="AC250" s="114"/>
      <c r="AD250" s="114"/>
      <c r="AE250" s="114"/>
      <c r="AF250" s="114"/>
      <c r="AG250" s="114"/>
    </row>
    <row r="251" spans="3:33" ht="12" customHeight="1" x14ac:dyDescent="0.2">
      <c r="C251" s="117"/>
      <c r="D251" s="117"/>
      <c r="E251" s="117"/>
      <c r="F251" s="117"/>
      <c r="G251" s="117"/>
      <c r="H251" s="117"/>
      <c r="I251" s="118"/>
      <c r="J251" s="118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7"/>
      <c r="W251" s="117"/>
      <c r="X251" s="117"/>
      <c r="Y251" s="117"/>
      <c r="Z251" s="117"/>
      <c r="AA251" s="117"/>
      <c r="AB251" s="117"/>
      <c r="AC251" s="117"/>
      <c r="AD251" s="117"/>
      <c r="AE251" s="117"/>
      <c r="AF251" s="117"/>
      <c r="AG251" s="117"/>
    </row>
    <row r="252" spans="3:33" ht="12" customHeight="1" x14ac:dyDescent="0.2">
      <c r="C252" s="113"/>
      <c r="D252" s="113"/>
      <c r="E252" s="113"/>
      <c r="F252" s="113"/>
      <c r="G252" s="113"/>
      <c r="H252" s="113"/>
      <c r="I252" s="113"/>
      <c r="J252" s="113"/>
      <c r="K252" s="119"/>
      <c r="L252" s="119"/>
      <c r="M252" s="119"/>
      <c r="N252" s="119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  <c r="AA252" s="113"/>
      <c r="AB252" s="113"/>
      <c r="AC252" s="119"/>
      <c r="AD252" s="119"/>
      <c r="AE252" s="119"/>
      <c r="AF252" s="119"/>
      <c r="AG252" s="119"/>
    </row>
    <row r="253" spans="3:33" ht="12" customHeight="1" x14ac:dyDescent="0.2">
      <c r="C253" s="117"/>
      <c r="D253" s="117"/>
      <c r="E253" s="117"/>
      <c r="F253" s="117"/>
      <c r="G253" s="117"/>
      <c r="H253" s="117"/>
      <c r="I253" s="118"/>
      <c r="J253" s="118"/>
      <c r="K253" s="114"/>
      <c r="L253" s="114"/>
      <c r="M253" s="114"/>
      <c r="N253" s="114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  <c r="Z253" s="117"/>
      <c r="AA253" s="117"/>
      <c r="AB253" s="117"/>
      <c r="AC253" s="114"/>
      <c r="AD253" s="114"/>
      <c r="AE253" s="114"/>
      <c r="AF253" s="114"/>
      <c r="AG253" s="114"/>
    </row>
    <row r="254" spans="3:33" ht="12" customHeight="1" x14ac:dyDescent="0.2">
      <c r="C254" s="112"/>
      <c r="D254" s="112"/>
      <c r="E254" s="112"/>
      <c r="F254" s="112"/>
      <c r="G254" s="112"/>
      <c r="H254" s="112"/>
      <c r="I254" s="118"/>
      <c r="J254" s="118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  <c r="Z254" s="117"/>
      <c r="AA254" s="117"/>
      <c r="AB254" s="117"/>
      <c r="AC254" s="114"/>
      <c r="AD254" s="114"/>
      <c r="AE254" s="117"/>
      <c r="AF254" s="117"/>
      <c r="AG254" s="117"/>
    </row>
    <row r="255" spans="3:33" ht="12" customHeight="1" x14ac:dyDescent="0.2">
      <c r="C255" s="112"/>
      <c r="D255" s="112"/>
      <c r="E255" s="112"/>
      <c r="F255" s="112"/>
      <c r="G255" s="112"/>
      <c r="H255" s="112"/>
      <c r="I255" s="118"/>
      <c r="J255" s="118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  <c r="Z255" s="117"/>
      <c r="AA255" s="117"/>
      <c r="AB255" s="117"/>
      <c r="AC255" s="117"/>
      <c r="AD255" s="117"/>
      <c r="AE255" s="117"/>
      <c r="AF255" s="117"/>
      <c r="AG255" s="117"/>
    </row>
    <row r="256" spans="3:33" ht="12" customHeight="1" x14ac:dyDescent="0.2">
      <c r="C256" s="112"/>
      <c r="D256" s="112"/>
      <c r="E256" s="112"/>
      <c r="F256" s="112"/>
      <c r="G256" s="112"/>
      <c r="H256" s="112"/>
      <c r="I256" s="118"/>
      <c r="J256" s="118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  <c r="Z256" s="117"/>
      <c r="AA256" s="117"/>
      <c r="AB256" s="117"/>
      <c r="AC256" s="117"/>
      <c r="AD256" s="117"/>
      <c r="AE256" s="117"/>
      <c r="AF256" s="117"/>
      <c r="AG256" s="117"/>
    </row>
    <row r="257" spans="3:33" ht="12" customHeight="1" x14ac:dyDescent="0.2">
      <c r="C257" s="112"/>
      <c r="D257" s="112"/>
      <c r="E257" s="112"/>
      <c r="F257" s="112"/>
      <c r="G257" s="112"/>
      <c r="H257" s="112"/>
      <c r="I257" s="118"/>
      <c r="J257" s="118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7"/>
      <c r="W257" s="117"/>
      <c r="X257" s="117"/>
      <c r="Y257" s="117"/>
      <c r="Z257" s="117"/>
      <c r="AA257" s="117"/>
      <c r="AB257" s="117"/>
      <c r="AC257" s="117"/>
      <c r="AD257" s="117"/>
      <c r="AE257" s="117"/>
      <c r="AF257" s="117"/>
      <c r="AG257" s="117"/>
    </row>
    <row r="258" spans="3:33" ht="12" customHeight="1" x14ac:dyDescent="0.2">
      <c r="C258" s="117"/>
      <c r="D258" s="117"/>
      <c r="E258" s="117"/>
      <c r="F258" s="117"/>
      <c r="G258" s="117"/>
      <c r="H258" s="117"/>
      <c r="I258" s="118"/>
      <c r="J258" s="118"/>
      <c r="K258" s="117"/>
      <c r="L258" s="117"/>
      <c r="M258" s="112"/>
      <c r="N258" s="112"/>
      <c r="O258" s="117"/>
      <c r="P258" s="117"/>
      <c r="Q258" s="117"/>
      <c r="R258" s="117"/>
      <c r="S258" s="117"/>
      <c r="T258" s="117"/>
      <c r="U258" s="117"/>
      <c r="V258" s="117"/>
      <c r="W258" s="117"/>
      <c r="X258" s="117"/>
      <c r="Y258" s="117"/>
      <c r="Z258" s="117"/>
      <c r="AA258" s="117"/>
      <c r="AB258" s="117"/>
      <c r="AC258" s="117"/>
      <c r="AD258" s="117"/>
      <c r="AE258" s="117"/>
      <c r="AF258" s="117"/>
      <c r="AG258" s="112"/>
    </row>
    <row r="259" spans="3:33" ht="12" customHeight="1" x14ac:dyDescent="0.2">
      <c r="C259" s="117"/>
      <c r="D259" s="117"/>
      <c r="E259" s="117"/>
      <c r="F259" s="117"/>
      <c r="G259" s="117"/>
      <c r="H259" s="117"/>
      <c r="I259" s="118"/>
      <c r="J259" s="118"/>
      <c r="K259" s="117"/>
      <c r="L259" s="117"/>
      <c r="M259" s="112"/>
      <c r="N259" s="112"/>
      <c r="O259" s="117"/>
      <c r="P259" s="117"/>
      <c r="Q259" s="117"/>
      <c r="R259" s="117"/>
      <c r="S259" s="117"/>
      <c r="T259" s="117"/>
      <c r="U259" s="117"/>
      <c r="V259" s="117"/>
      <c r="W259" s="117"/>
      <c r="X259" s="117"/>
      <c r="Y259" s="117"/>
      <c r="Z259" s="117"/>
      <c r="AA259" s="117"/>
      <c r="AB259" s="117"/>
      <c r="AC259" s="117"/>
      <c r="AD259" s="117"/>
      <c r="AE259" s="117"/>
      <c r="AF259" s="117"/>
      <c r="AG259" s="112"/>
    </row>
    <row r="260" spans="3:33" ht="12" customHeight="1" x14ac:dyDescent="0.2">
      <c r="C260" s="117"/>
      <c r="D260" s="117"/>
      <c r="E260" s="117"/>
      <c r="F260" s="117"/>
      <c r="G260" s="117"/>
      <c r="H260" s="117"/>
      <c r="I260" s="118"/>
      <c r="J260" s="118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  <c r="Z260" s="117"/>
      <c r="AA260" s="117"/>
      <c r="AB260" s="117"/>
      <c r="AC260" s="117"/>
      <c r="AD260" s="117"/>
      <c r="AE260" s="117"/>
      <c r="AF260" s="117"/>
      <c r="AG260" s="117"/>
    </row>
    <row r="261" spans="3:33" ht="12" customHeight="1" x14ac:dyDescent="0.2">
      <c r="C261" s="112"/>
      <c r="D261" s="112"/>
      <c r="E261" s="112"/>
      <c r="F261" s="112"/>
      <c r="G261" s="112"/>
      <c r="H261" s="112"/>
      <c r="I261" s="118"/>
      <c r="J261" s="118"/>
      <c r="K261" s="117"/>
      <c r="L261" s="117"/>
      <c r="M261" s="114"/>
      <c r="N261" s="114"/>
      <c r="O261" s="117"/>
      <c r="P261" s="117"/>
      <c r="Q261" s="117"/>
      <c r="R261" s="117"/>
      <c r="S261" s="117"/>
      <c r="T261" s="117"/>
      <c r="U261" s="117"/>
      <c r="V261" s="117"/>
      <c r="W261" s="117"/>
      <c r="X261" s="117"/>
      <c r="Y261" s="117"/>
      <c r="Z261" s="117"/>
      <c r="AA261" s="117"/>
      <c r="AB261" s="117"/>
      <c r="AC261" s="117"/>
      <c r="AD261" s="117"/>
      <c r="AE261" s="117"/>
      <c r="AF261" s="117"/>
      <c r="AG261" s="114"/>
    </row>
    <row r="262" spans="3:33" ht="12" customHeight="1" x14ac:dyDescent="0.2">
      <c r="C262" s="112"/>
      <c r="D262" s="112"/>
      <c r="E262" s="112"/>
      <c r="F262" s="112"/>
      <c r="G262" s="112"/>
      <c r="H262" s="112"/>
      <c r="I262" s="118"/>
      <c r="J262" s="118"/>
      <c r="K262" s="117"/>
      <c r="L262" s="117"/>
      <c r="M262" s="114"/>
      <c r="N262" s="114"/>
      <c r="O262" s="117"/>
      <c r="P262" s="117"/>
      <c r="Q262" s="117"/>
      <c r="R262" s="117"/>
      <c r="S262" s="117"/>
      <c r="T262" s="117"/>
      <c r="U262" s="117"/>
      <c r="V262" s="117"/>
      <c r="W262" s="117"/>
      <c r="X262" s="117"/>
      <c r="Y262" s="117"/>
      <c r="Z262" s="117"/>
      <c r="AA262" s="117"/>
      <c r="AB262" s="117"/>
      <c r="AC262" s="117"/>
      <c r="AD262" s="117"/>
      <c r="AE262" s="117"/>
      <c r="AF262" s="117"/>
      <c r="AG262" s="114"/>
    </row>
    <row r="263" spans="3:33" ht="12" customHeight="1" x14ac:dyDescent="0.2">
      <c r="C263" s="112"/>
      <c r="D263" s="112"/>
      <c r="E263" s="112"/>
      <c r="F263" s="112"/>
      <c r="G263" s="112"/>
      <c r="H263" s="112"/>
      <c r="I263" s="118"/>
      <c r="J263" s="118"/>
      <c r="K263" s="117"/>
      <c r="L263" s="117"/>
      <c r="M263" s="114"/>
      <c r="N263" s="114"/>
      <c r="O263" s="117"/>
      <c r="P263" s="117"/>
      <c r="Q263" s="117"/>
      <c r="R263" s="117"/>
      <c r="S263" s="117"/>
      <c r="T263" s="117"/>
      <c r="U263" s="117"/>
      <c r="V263" s="117"/>
      <c r="W263" s="117"/>
      <c r="X263" s="117"/>
      <c r="Y263" s="117"/>
      <c r="Z263" s="117"/>
      <c r="AA263" s="117"/>
      <c r="AB263" s="117"/>
      <c r="AC263" s="117"/>
      <c r="AD263" s="117"/>
      <c r="AE263" s="117"/>
      <c r="AF263" s="117"/>
      <c r="AG263" s="114"/>
    </row>
    <row r="264" spans="3:33" ht="12" customHeight="1" x14ac:dyDescent="0.2">
      <c r="C264" s="117"/>
      <c r="D264" s="117"/>
      <c r="E264" s="117"/>
      <c r="F264" s="117"/>
      <c r="G264" s="117"/>
      <c r="H264" s="117"/>
      <c r="I264" s="118"/>
      <c r="J264" s="118"/>
      <c r="K264" s="117"/>
      <c r="L264" s="117"/>
      <c r="M264" s="114"/>
      <c r="N264" s="114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4"/>
    </row>
    <row r="265" spans="3:33" ht="12" customHeight="1" x14ac:dyDescent="0.2">
      <c r="C265" s="112"/>
      <c r="D265" s="112"/>
      <c r="E265" s="112"/>
      <c r="F265" s="112"/>
      <c r="G265" s="112"/>
      <c r="H265" s="112"/>
      <c r="I265" s="118"/>
      <c r="J265" s="118"/>
      <c r="K265" s="117"/>
      <c r="L265" s="117"/>
      <c r="M265" s="114"/>
      <c r="N265" s="114"/>
      <c r="O265" s="117"/>
      <c r="P265" s="117"/>
      <c r="Q265" s="117"/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117"/>
      <c r="AC265" s="117"/>
      <c r="AD265" s="117"/>
      <c r="AE265" s="117"/>
      <c r="AF265" s="117"/>
      <c r="AG265" s="114"/>
    </row>
    <row r="266" spans="3:33" ht="12" customHeight="1" x14ac:dyDescent="0.2">
      <c r="C266" s="117"/>
      <c r="D266" s="117"/>
      <c r="E266" s="117"/>
      <c r="F266" s="117"/>
      <c r="G266" s="117"/>
      <c r="H266" s="117"/>
      <c r="I266" s="118"/>
      <c r="J266" s="118"/>
      <c r="K266" s="117"/>
      <c r="L266" s="117"/>
      <c r="M266" s="114"/>
      <c r="N266" s="114"/>
      <c r="O266" s="117"/>
      <c r="P266" s="117"/>
      <c r="Q266" s="117"/>
      <c r="R266" s="117"/>
      <c r="S266" s="117"/>
      <c r="T266" s="117"/>
      <c r="U266" s="117"/>
      <c r="V266" s="117"/>
      <c r="W266" s="117"/>
      <c r="X266" s="117"/>
      <c r="Y266" s="117"/>
      <c r="Z266" s="117"/>
      <c r="AA266" s="117"/>
      <c r="AB266" s="117"/>
      <c r="AC266" s="117"/>
      <c r="AD266" s="117"/>
      <c r="AE266" s="117"/>
      <c r="AF266" s="117"/>
      <c r="AG266" s="114"/>
    </row>
    <row r="267" spans="3:33" ht="12" customHeight="1" x14ac:dyDescent="0.2">
      <c r="C267" s="112"/>
      <c r="D267" s="112"/>
      <c r="E267" s="112"/>
      <c r="F267" s="112"/>
      <c r="G267" s="112"/>
      <c r="H267" s="112"/>
      <c r="I267" s="118"/>
      <c r="J267" s="118"/>
      <c r="K267" s="117"/>
      <c r="L267" s="117"/>
      <c r="M267" s="114"/>
      <c r="N267" s="114"/>
      <c r="O267" s="117"/>
      <c r="P267" s="117"/>
      <c r="Q267" s="117"/>
      <c r="R267" s="117"/>
      <c r="S267" s="117"/>
      <c r="T267" s="117"/>
      <c r="U267" s="117"/>
      <c r="V267" s="117"/>
      <c r="W267" s="117"/>
      <c r="X267" s="117"/>
      <c r="Y267" s="117"/>
      <c r="Z267" s="117"/>
      <c r="AA267" s="117"/>
      <c r="AB267" s="117"/>
      <c r="AC267" s="117"/>
      <c r="AD267" s="117"/>
      <c r="AE267" s="117"/>
      <c r="AF267" s="117"/>
      <c r="AG267" s="114"/>
    </row>
    <row r="268" spans="3:33" ht="12" customHeight="1" x14ac:dyDescent="0.2">
      <c r="C268" s="117"/>
      <c r="D268" s="117"/>
      <c r="E268" s="117"/>
      <c r="F268" s="117"/>
      <c r="G268" s="117"/>
      <c r="H268" s="117"/>
      <c r="I268" s="118"/>
      <c r="J268" s="118"/>
      <c r="K268" s="117"/>
      <c r="L268" s="117"/>
      <c r="M268" s="114"/>
      <c r="N268" s="114"/>
      <c r="O268" s="117"/>
      <c r="P268" s="117"/>
      <c r="Q268" s="117"/>
      <c r="R268" s="117"/>
      <c r="S268" s="117"/>
      <c r="T268" s="117"/>
      <c r="U268" s="117"/>
      <c r="V268" s="117"/>
      <c r="W268" s="117"/>
      <c r="X268" s="117"/>
      <c r="Y268" s="117"/>
      <c r="Z268" s="117"/>
      <c r="AA268" s="117"/>
      <c r="AB268" s="117"/>
      <c r="AC268" s="117"/>
      <c r="AD268" s="117"/>
      <c r="AE268" s="117"/>
      <c r="AF268" s="117"/>
      <c r="AG268" s="114"/>
    </row>
    <row r="269" spans="3:33" ht="12" customHeight="1" x14ac:dyDescent="0.2">
      <c r="C269" s="117"/>
      <c r="D269" s="117"/>
      <c r="E269" s="117"/>
      <c r="F269" s="117"/>
      <c r="G269" s="117"/>
      <c r="H269" s="117"/>
      <c r="I269" s="118"/>
      <c r="J269" s="118"/>
      <c r="K269" s="117"/>
      <c r="L269" s="117"/>
      <c r="M269" s="114"/>
      <c r="N269" s="114"/>
      <c r="O269" s="117"/>
      <c r="P269" s="117"/>
      <c r="Q269" s="117"/>
      <c r="R269" s="117"/>
      <c r="S269" s="117"/>
      <c r="T269" s="117"/>
      <c r="U269" s="117"/>
      <c r="V269" s="117"/>
      <c r="W269" s="117"/>
      <c r="X269" s="117"/>
      <c r="Y269" s="117"/>
      <c r="Z269" s="117"/>
      <c r="AA269" s="117"/>
      <c r="AB269" s="117"/>
      <c r="AC269" s="117"/>
      <c r="AD269" s="117"/>
      <c r="AE269" s="117"/>
      <c r="AF269" s="117"/>
      <c r="AG269" s="114"/>
    </row>
    <row r="270" spans="3:33" ht="12" customHeight="1" x14ac:dyDescent="0.2">
      <c r="C270" s="112"/>
      <c r="D270" s="112"/>
      <c r="E270" s="112"/>
      <c r="F270" s="112"/>
      <c r="G270" s="112"/>
      <c r="H270" s="112"/>
      <c r="I270" s="118"/>
      <c r="J270" s="118"/>
      <c r="K270" s="117"/>
      <c r="L270" s="117"/>
      <c r="M270" s="114"/>
      <c r="N270" s="114"/>
      <c r="O270" s="117"/>
      <c r="P270" s="117"/>
      <c r="Q270" s="117"/>
      <c r="R270" s="117"/>
      <c r="S270" s="117"/>
      <c r="T270" s="117"/>
      <c r="U270" s="117"/>
      <c r="V270" s="117"/>
      <c r="W270" s="117"/>
      <c r="X270" s="117"/>
      <c r="Y270" s="117"/>
      <c r="Z270" s="117"/>
      <c r="AA270" s="117"/>
      <c r="AB270" s="117"/>
      <c r="AC270" s="117"/>
      <c r="AD270" s="117"/>
      <c r="AE270" s="117"/>
      <c r="AF270" s="117"/>
      <c r="AG270" s="114"/>
    </row>
    <row r="271" spans="3:33" ht="12" customHeight="1" x14ac:dyDescent="0.2">
      <c r="C271" s="112"/>
      <c r="D271" s="112"/>
      <c r="E271" s="112"/>
      <c r="F271" s="112"/>
      <c r="G271" s="112"/>
      <c r="H271" s="112"/>
      <c r="I271" s="118"/>
      <c r="J271" s="118"/>
      <c r="K271" s="117"/>
      <c r="L271" s="117"/>
      <c r="M271" s="114"/>
      <c r="N271" s="114"/>
      <c r="O271" s="117"/>
      <c r="P271" s="117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  <c r="AA271" s="117"/>
      <c r="AB271" s="117"/>
      <c r="AC271" s="117"/>
      <c r="AD271" s="117"/>
      <c r="AE271" s="117"/>
      <c r="AF271" s="117"/>
      <c r="AG271" s="114"/>
    </row>
    <row r="272" spans="3:33" ht="12" customHeight="1" x14ac:dyDescent="0.2">
      <c r="C272" s="112"/>
      <c r="D272" s="112"/>
      <c r="E272" s="112"/>
      <c r="F272" s="112"/>
      <c r="G272" s="112"/>
      <c r="H272" s="112"/>
      <c r="I272" s="118"/>
      <c r="J272" s="118"/>
      <c r="K272" s="117"/>
      <c r="L272" s="117"/>
      <c r="M272" s="114"/>
      <c r="N272" s="114"/>
      <c r="O272" s="117"/>
      <c r="P272" s="117"/>
      <c r="Q272" s="117"/>
      <c r="R272" s="117"/>
      <c r="S272" s="117"/>
      <c r="T272" s="117"/>
      <c r="U272" s="117"/>
      <c r="V272" s="117"/>
      <c r="W272" s="117"/>
      <c r="X272" s="117"/>
      <c r="Y272" s="117"/>
      <c r="Z272" s="117"/>
      <c r="AA272" s="117"/>
      <c r="AB272" s="117"/>
      <c r="AC272" s="117"/>
      <c r="AD272" s="117"/>
      <c r="AE272" s="117"/>
      <c r="AF272" s="117"/>
      <c r="AG272" s="114"/>
    </row>
    <row r="273" spans="3:33" ht="12" customHeight="1" x14ac:dyDescent="0.2">
      <c r="C273" s="117"/>
      <c r="D273" s="117"/>
      <c r="E273" s="117"/>
      <c r="F273" s="117"/>
      <c r="G273" s="117"/>
      <c r="H273" s="117"/>
      <c r="I273" s="118"/>
      <c r="J273" s="118"/>
      <c r="K273" s="117"/>
      <c r="L273" s="117"/>
      <c r="M273" s="117"/>
      <c r="N273" s="117"/>
      <c r="O273" s="117"/>
      <c r="P273" s="117"/>
      <c r="Q273" s="117"/>
      <c r="R273" s="117"/>
      <c r="S273" s="117"/>
      <c r="T273" s="117"/>
      <c r="U273" s="117"/>
      <c r="V273" s="117"/>
      <c r="W273" s="117"/>
      <c r="X273" s="117"/>
      <c r="Y273" s="117"/>
      <c r="Z273" s="117"/>
      <c r="AA273" s="117"/>
      <c r="AB273" s="117"/>
      <c r="AC273" s="117"/>
      <c r="AD273" s="117"/>
      <c r="AE273" s="117"/>
      <c r="AF273" s="117"/>
      <c r="AG273" s="117"/>
    </row>
    <row r="274" spans="3:33" ht="12" customHeight="1" x14ac:dyDescent="0.2">
      <c r="C274" s="117"/>
      <c r="D274" s="117"/>
      <c r="E274" s="117"/>
      <c r="F274" s="117"/>
      <c r="G274" s="117"/>
      <c r="H274" s="117"/>
      <c r="I274" s="118"/>
      <c r="J274" s="118"/>
      <c r="K274" s="117"/>
      <c r="L274" s="117"/>
      <c r="M274" s="117"/>
      <c r="N274" s="117"/>
      <c r="O274" s="117"/>
      <c r="P274" s="117"/>
      <c r="Q274" s="117"/>
      <c r="R274" s="117"/>
      <c r="S274" s="117"/>
      <c r="T274" s="117"/>
      <c r="U274" s="117"/>
      <c r="V274" s="117"/>
      <c r="W274" s="117"/>
      <c r="X274" s="117"/>
      <c r="Y274" s="117"/>
      <c r="Z274" s="117"/>
      <c r="AA274" s="117"/>
      <c r="AB274" s="117"/>
      <c r="AC274" s="117"/>
      <c r="AD274" s="117"/>
      <c r="AE274" s="117"/>
      <c r="AF274" s="117"/>
      <c r="AG274" s="117"/>
    </row>
    <row r="275" spans="3:33" ht="12" customHeight="1" x14ac:dyDescent="0.2">
      <c r="I275" s="120"/>
      <c r="J275" s="12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  <c r="Z275" s="140"/>
      <c r="AA275" s="140"/>
      <c r="AB275" s="140"/>
      <c r="AC275" s="140"/>
      <c r="AD275" s="140"/>
    </row>
    <row r="276" spans="3:33" ht="12" customHeight="1" x14ac:dyDescent="0.2">
      <c r="I276" s="120"/>
      <c r="J276" s="12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  <c r="Y276" s="140"/>
      <c r="Z276" s="140"/>
      <c r="AA276" s="140"/>
      <c r="AB276" s="140"/>
      <c r="AC276" s="140"/>
      <c r="AD276" s="140"/>
    </row>
    <row r="277" spans="3:33" ht="12" customHeight="1" x14ac:dyDescent="0.2">
      <c r="I277" s="120"/>
      <c r="J277" s="12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  <c r="Y277" s="140"/>
      <c r="Z277" s="140"/>
      <c r="AA277" s="140"/>
      <c r="AB277" s="140"/>
      <c r="AC277" s="140"/>
      <c r="AD277" s="140"/>
    </row>
    <row r="278" spans="3:33" ht="12" customHeight="1" x14ac:dyDescent="0.2">
      <c r="I278" s="120"/>
      <c r="J278" s="120"/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  <c r="Y278" s="140"/>
      <c r="Z278" s="140"/>
      <c r="AA278" s="140"/>
      <c r="AB278" s="140"/>
      <c r="AC278" s="140"/>
      <c r="AD278" s="140"/>
    </row>
    <row r="279" spans="3:33" ht="12" customHeight="1" x14ac:dyDescent="0.2">
      <c r="I279" s="120"/>
      <c r="J279" s="120"/>
      <c r="O279" s="140"/>
      <c r="P279" s="140"/>
      <c r="Q279" s="140"/>
      <c r="R279" s="140"/>
      <c r="S279" s="140"/>
      <c r="T279" s="140"/>
      <c r="U279" s="140"/>
      <c r="V279" s="140"/>
      <c r="W279" s="140"/>
      <c r="X279" s="140"/>
      <c r="Y279" s="140"/>
      <c r="Z279" s="140"/>
      <c r="AA279" s="140"/>
      <c r="AB279" s="140"/>
      <c r="AC279" s="140"/>
      <c r="AD279" s="140"/>
    </row>
    <row r="280" spans="3:33" ht="12" customHeight="1" x14ac:dyDescent="0.2">
      <c r="I280" s="120"/>
      <c r="J280" s="12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</row>
    <row r="281" spans="3:33" ht="12" customHeight="1" x14ac:dyDescent="0.2">
      <c r="I281" s="120"/>
      <c r="J281" s="12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  <c r="Y281" s="140"/>
      <c r="Z281" s="140"/>
      <c r="AA281" s="140"/>
      <c r="AB281" s="140"/>
      <c r="AC281" s="140"/>
      <c r="AD281" s="140"/>
    </row>
    <row r="282" spans="3:33" ht="12" customHeight="1" x14ac:dyDescent="0.2">
      <c r="I282" s="120"/>
      <c r="J282" s="12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  <c r="Y282" s="140"/>
      <c r="Z282" s="140"/>
      <c r="AA282" s="140"/>
      <c r="AB282" s="140"/>
      <c r="AC282" s="140"/>
      <c r="AD282" s="140"/>
    </row>
    <row r="283" spans="3:33" ht="12" customHeight="1" x14ac:dyDescent="0.2">
      <c r="I283" s="120"/>
      <c r="J283" s="12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  <c r="Y283" s="140"/>
      <c r="Z283" s="140"/>
      <c r="AA283" s="140"/>
      <c r="AB283" s="140"/>
      <c r="AC283" s="140"/>
      <c r="AD283" s="140"/>
    </row>
    <row r="284" spans="3:33" ht="12" customHeight="1" x14ac:dyDescent="0.2">
      <c r="I284" s="120"/>
      <c r="J284" s="120"/>
      <c r="O284" s="140"/>
      <c r="P284" s="140"/>
      <c r="Q284" s="140"/>
      <c r="R284" s="140"/>
      <c r="S284" s="140"/>
      <c r="T284" s="140"/>
      <c r="U284" s="140"/>
      <c r="V284" s="140"/>
      <c r="W284" s="140"/>
      <c r="X284" s="140"/>
      <c r="Y284" s="140"/>
      <c r="Z284" s="140"/>
      <c r="AA284" s="140"/>
      <c r="AB284" s="140"/>
      <c r="AC284" s="140"/>
      <c r="AD284" s="140"/>
    </row>
    <row r="285" spans="3:33" ht="12" customHeight="1" x14ac:dyDescent="0.2">
      <c r="I285" s="120"/>
      <c r="J285" s="120"/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  <c r="Y285" s="140"/>
      <c r="Z285" s="140"/>
      <c r="AA285" s="140"/>
      <c r="AB285" s="140"/>
      <c r="AC285" s="140"/>
      <c r="AD285" s="140"/>
    </row>
    <row r="286" spans="3:33" ht="12" customHeight="1" x14ac:dyDescent="0.2">
      <c r="I286" s="120"/>
      <c r="J286" s="120"/>
      <c r="O286" s="140"/>
      <c r="P286" s="140"/>
      <c r="Q286" s="140"/>
      <c r="R286" s="140"/>
      <c r="S286" s="140"/>
      <c r="T286" s="140"/>
      <c r="U286" s="140"/>
      <c r="V286" s="140"/>
      <c r="W286" s="140"/>
      <c r="X286" s="140"/>
      <c r="Y286" s="140"/>
      <c r="Z286" s="140"/>
      <c r="AA286" s="140"/>
      <c r="AB286" s="140"/>
      <c r="AC286" s="140"/>
      <c r="AD286" s="140"/>
    </row>
    <row r="287" spans="3:33" ht="12" customHeight="1" x14ac:dyDescent="0.2">
      <c r="I287" s="120"/>
      <c r="J287" s="12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  <c r="Z287" s="140"/>
      <c r="AA287" s="140"/>
      <c r="AB287" s="140"/>
      <c r="AC287" s="140"/>
      <c r="AD287" s="140"/>
    </row>
    <row r="288" spans="3:33" ht="12" customHeight="1" x14ac:dyDescent="0.2">
      <c r="I288" s="120"/>
      <c r="J288" s="12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  <c r="Y288" s="140"/>
      <c r="Z288" s="140"/>
      <c r="AA288" s="140"/>
      <c r="AB288" s="140"/>
      <c r="AC288" s="140"/>
      <c r="AD288" s="140"/>
    </row>
    <row r="289" spans="9:30" ht="12" customHeight="1" x14ac:dyDescent="0.2">
      <c r="I289" s="120"/>
      <c r="J289" s="120"/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  <c r="Y289" s="140"/>
      <c r="Z289" s="140"/>
      <c r="AA289" s="140"/>
      <c r="AB289" s="140"/>
      <c r="AC289" s="140"/>
      <c r="AD289" s="140"/>
    </row>
    <row r="290" spans="9:30" ht="12" customHeight="1" x14ac:dyDescent="0.2">
      <c r="I290" s="120"/>
      <c r="J290" s="12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  <c r="Y290" s="140"/>
      <c r="Z290" s="140"/>
      <c r="AA290" s="140"/>
      <c r="AB290" s="140"/>
      <c r="AC290" s="140"/>
      <c r="AD290" s="140"/>
    </row>
    <row r="291" spans="9:30" ht="12" customHeight="1" x14ac:dyDescent="0.2">
      <c r="I291" s="120"/>
      <c r="J291" s="12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  <c r="Y291" s="140"/>
      <c r="Z291" s="140"/>
      <c r="AA291" s="140"/>
      <c r="AB291" s="140"/>
      <c r="AC291" s="140"/>
      <c r="AD291" s="140"/>
    </row>
    <row r="292" spans="9:30" ht="12" customHeight="1" x14ac:dyDescent="0.2">
      <c r="I292" s="120"/>
      <c r="J292" s="120"/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  <c r="Y292" s="140"/>
      <c r="Z292" s="140"/>
      <c r="AA292" s="140"/>
      <c r="AB292" s="140"/>
      <c r="AC292" s="140"/>
      <c r="AD292" s="140"/>
    </row>
    <row r="293" spans="9:30" ht="12" customHeight="1" x14ac:dyDescent="0.2">
      <c r="I293" s="120"/>
      <c r="J293" s="120"/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  <c r="Y293" s="140"/>
      <c r="Z293" s="140"/>
      <c r="AA293" s="140"/>
      <c r="AB293" s="140"/>
      <c r="AC293" s="140"/>
      <c r="AD293" s="140"/>
    </row>
    <row r="294" spans="9:30" ht="12" customHeight="1" x14ac:dyDescent="0.2">
      <c r="I294" s="120"/>
      <c r="J294" s="120"/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  <c r="Y294" s="140"/>
      <c r="Z294" s="140"/>
      <c r="AA294" s="140"/>
      <c r="AB294" s="140"/>
      <c r="AC294" s="140"/>
      <c r="AD294" s="140"/>
    </row>
    <row r="295" spans="9:30" ht="12" customHeight="1" x14ac:dyDescent="0.2">
      <c r="I295" s="120"/>
      <c r="J295" s="12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  <c r="Y295" s="140"/>
      <c r="Z295" s="140"/>
      <c r="AA295" s="140"/>
      <c r="AB295" s="140"/>
      <c r="AC295" s="140"/>
      <c r="AD295" s="140"/>
    </row>
    <row r="296" spans="9:30" ht="12" customHeight="1" x14ac:dyDescent="0.2">
      <c r="I296" s="120"/>
      <c r="J296" s="12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  <c r="Y296" s="140"/>
      <c r="Z296" s="140"/>
      <c r="AA296" s="140"/>
      <c r="AB296" s="140"/>
      <c r="AC296" s="140"/>
      <c r="AD296" s="140"/>
    </row>
    <row r="297" spans="9:30" ht="12" customHeight="1" x14ac:dyDescent="0.2">
      <c r="I297" s="120"/>
      <c r="J297" s="120"/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  <c r="Y297" s="140"/>
      <c r="Z297" s="140"/>
      <c r="AA297" s="140"/>
      <c r="AB297" s="140"/>
      <c r="AC297" s="140"/>
      <c r="AD297" s="140"/>
    </row>
    <row r="298" spans="9:30" ht="12" customHeight="1" x14ac:dyDescent="0.2">
      <c r="I298" s="120"/>
      <c r="J298" s="12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  <c r="Y298" s="140"/>
      <c r="Z298" s="140"/>
      <c r="AA298" s="140"/>
      <c r="AB298" s="140"/>
      <c r="AC298" s="140"/>
      <c r="AD298" s="140"/>
    </row>
    <row r="299" spans="9:30" ht="12" customHeight="1" x14ac:dyDescent="0.2">
      <c r="I299" s="120"/>
      <c r="J299" s="12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  <c r="Y299" s="140"/>
      <c r="Z299" s="140"/>
      <c r="AA299" s="140"/>
      <c r="AB299" s="140"/>
      <c r="AC299" s="140"/>
      <c r="AD299" s="140"/>
    </row>
    <row r="300" spans="9:30" ht="12" customHeight="1" x14ac:dyDescent="0.2">
      <c r="I300" s="120"/>
      <c r="J300" s="12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  <c r="Y300" s="140"/>
      <c r="Z300" s="140"/>
      <c r="AA300" s="140"/>
      <c r="AB300" s="140"/>
      <c r="AC300" s="140"/>
      <c r="AD300" s="140"/>
    </row>
    <row r="301" spans="9:30" ht="12" customHeight="1" x14ac:dyDescent="0.2">
      <c r="I301" s="120"/>
      <c r="J301" s="12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  <c r="Y301" s="140"/>
      <c r="Z301" s="140"/>
      <c r="AA301" s="140"/>
      <c r="AB301" s="140"/>
      <c r="AC301" s="140"/>
      <c r="AD301" s="140"/>
    </row>
    <row r="302" spans="9:30" ht="12" customHeight="1" x14ac:dyDescent="0.2">
      <c r="I302" s="120"/>
      <c r="J302" s="12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  <c r="Z302" s="140"/>
      <c r="AA302" s="140"/>
      <c r="AB302" s="140"/>
      <c r="AC302" s="140"/>
      <c r="AD302" s="140"/>
    </row>
    <row r="303" spans="9:30" ht="12" customHeight="1" x14ac:dyDescent="0.2">
      <c r="I303" s="120"/>
      <c r="J303" s="12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  <c r="Y303" s="140"/>
      <c r="Z303" s="140"/>
      <c r="AA303" s="140"/>
      <c r="AB303" s="140"/>
      <c r="AC303" s="140"/>
      <c r="AD303" s="140"/>
    </row>
    <row r="304" spans="9:30" ht="12" customHeight="1" x14ac:dyDescent="0.2">
      <c r="I304" s="120"/>
      <c r="J304" s="12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  <c r="Y304" s="140"/>
      <c r="Z304" s="140"/>
      <c r="AA304" s="140"/>
      <c r="AB304" s="140"/>
      <c r="AC304" s="140"/>
      <c r="AD304" s="140"/>
    </row>
    <row r="305" spans="9:30" ht="12" customHeight="1" x14ac:dyDescent="0.2">
      <c r="I305" s="120"/>
      <c r="J305" s="12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  <c r="Z305" s="140"/>
      <c r="AA305" s="140"/>
      <c r="AB305" s="140"/>
      <c r="AC305" s="140"/>
      <c r="AD305" s="140"/>
    </row>
    <row r="306" spans="9:30" ht="12" customHeight="1" x14ac:dyDescent="0.2">
      <c r="I306" s="120"/>
      <c r="J306" s="120"/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  <c r="Y306" s="140"/>
      <c r="Z306" s="140"/>
      <c r="AA306" s="140"/>
      <c r="AB306" s="140"/>
      <c r="AC306" s="140"/>
      <c r="AD306" s="140"/>
    </row>
    <row r="307" spans="9:30" ht="12" customHeight="1" x14ac:dyDescent="0.2">
      <c r="I307" s="120"/>
      <c r="J307" s="120"/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  <c r="Y307" s="140"/>
      <c r="Z307" s="140"/>
      <c r="AA307" s="140"/>
      <c r="AB307" s="140"/>
      <c r="AC307" s="140"/>
      <c r="AD307" s="140"/>
    </row>
    <row r="308" spans="9:30" ht="12" customHeight="1" x14ac:dyDescent="0.2">
      <c r="I308" s="120"/>
      <c r="J308" s="120"/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  <c r="Y308" s="140"/>
      <c r="Z308" s="140"/>
      <c r="AA308" s="140"/>
      <c r="AB308" s="140"/>
      <c r="AC308" s="140"/>
      <c r="AD308" s="140"/>
    </row>
    <row r="309" spans="9:30" ht="12" customHeight="1" x14ac:dyDescent="0.2">
      <c r="I309" s="120"/>
      <c r="J309" s="120"/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  <c r="Y309" s="140"/>
      <c r="Z309" s="140"/>
      <c r="AA309" s="140"/>
      <c r="AB309" s="140"/>
      <c r="AC309" s="140"/>
      <c r="AD309" s="140"/>
    </row>
    <row r="310" spans="9:30" ht="12" customHeight="1" x14ac:dyDescent="0.2">
      <c r="I310" s="120"/>
      <c r="J310" s="120"/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  <c r="Y310" s="140"/>
      <c r="Z310" s="140"/>
      <c r="AA310" s="140"/>
      <c r="AB310" s="140"/>
      <c r="AC310" s="140"/>
      <c r="AD310" s="140"/>
    </row>
    <row r="311" spans="9:30" ht="12" customHeight="1" x14ac:dyDescent="0.2">
      <c r="I311" s="120"/>
      <c r="J311" s="120"/>
      <c r="O311" s="140"/>
      <c r="P311" s="140"/>
      <c r="Q311" s="140"/>
      <c r="R311" s="140"/>
      <c r="S311" s="140"/>
      <c r="T311" s="140"/>
      <c r="U311" s="140"/>
      <c r="V311" s="140"/>
      <c r="W311" s="140"/>
      <c r="X311" s="140"/>
      <c r="Y311" s="140"/>
      <c r="Z311" s="140"/>
      <c r="AA311" s="140"/>
      <c r="AB311" s="140"/>
      <c r="AC311" s="140"/>
      <c r="AD311" s="140"/>
    </row>
    <row r="312" spans="9:30" ht="12" customHeight="1" x14ac:dyDescent="0.2">
      <c r="I312" s="120"/>
      <c r="J312" s="12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</row>
    <row r="313" spans="9:30" ht="12" customHeight="1" x14ac:dyDescent="0.2">
      <c r="I313" s="120"/>
      <c r="J313" s="120"/>
      <c r="O313" s="140"/>
      <c r="P313" s="140"/>
      <c r="Q313" s="140"/>
      <c r="R313" s="140"/>
      <c r="S313" s="140"/>
      <c r="T313" s="140"/>
      <c r="U313" s="140"/>
      <c r="V313" s="140"/>
      <c r="W313" s="140"/>
      <c r="X313" s="140"/>
      <c r="Y313" s="140"/>
      <c r="Z313" s="140"/>
      <c r="AA313" s="140"/>
      <c r="AB313" s="140"/>
      <c r="AC313" s="140"/>
      <c r="AD313" s="140"/>
    </row>
    <row r="314" spans="9:30" ht="12" customHeight="1" x14ac:dyDescent="0.2">
      <c r="I314" s="120"/>
      <c r="J314" s="120"/>
      <c r="O314" s="140"/>
      <c r="P314" s="140"/>
      <c r="Q314" s="140"/>
      <c r="R314" s="140"/>
      <c r="S314" s="140"/>
      <c r="T314" s="140"/>
      <c r="U314" s="140"/>
      <c r="V314" s="140"/>
      <c r="W314" s="140"/>
      <c r="X314" s="140"/>
      <c r="Y314" s="140"/>
      <c r="Z314" s="140"/>
      <c r="AA314" s="140"/>
      <c r="AB314" s="140"/>
      <c r="AC314" s="140"/>
      <c r="AD314" s="140"/>
    </row>
    <row r="315" spans="9:30" ht="12" customHeight="1" x14ac:dyDescent="0.2">
      <c r="I315" s="120"/>
      <c r="J315" s="120"/>
      <c r="O315" s="140"/>
      <c r="P315" s="140"/>
      <c r="Q315" s="140"/>
      <c r="R315" s="140"/>
      <c r="S315" s="140"/>
      <c r="T315" s="140"/>
      <c r="U315" s="140"/>
      <c r="V315" s="140"/>
      <c r="W315" s="140"/>
      <c r="X315" s="140"/>
      <c r="Y315" s="140"/>
      <c r="Z315" s="140"/>
      <c r="AA315" s="140"/>
      <c r="AB315" s="140"/>
      <c r="AC315" s="140"/>
      <c r="AD315" s="140"/>
    </row>
    <row r="316" spans="9:30" ht="12" customHeight="1" x14ac:dyDescent="0.2">
      <c r="I316" s="120"/>
      <c r="J316" s="120"/>
      <c r="O316" s="140"/>
      <c r="P316" s="140"/>
      <c r="Q316" s="140"/>
      <c r="R316" s="140"/>
      <c r="S316" s="140"/>
      <c r="T316" s="140"/>
      <c r="U316" s="140"/>
      <c r="V316" s="140"/>
      <c r="W316" s="140"/>
      <c r="X316" s="140"/>
      <c r="Y316" s="140"/>
      <c r="Z316" s="140"/>
      <c r="AA316" s="140"/>
      <c r="AB316" s="140"/>
      <c r="AC316" s="140"/>
      <c r="AD316" s="140"/>
    </row>
    <row r="317" spans="9:30" ht="12" customHeight="1" x14ac:dyDescent="0.2">
      <c r="I317" s="120"/>
      <c r="J317" s="120"/>
      <c r="O317" s="140"/>
      <c r="P317" s="140"/>
      <c r="Q317" s="140"/>
      <c r="R317" s="140"/>
      <c r="S317" s="140"/>
      <c r="T317" s="140"/>
      <c r="U317" s="140"/>
      <c r="V317" s="140"/>
      <c r="W317" s="140"/>
      <c r="X317" s="140"/>
      <c r="Y317" s="140"/>
      <c r="Z317" s="140"/>
      <c r="AA317" s="140"/>
      <c r="AB317" s="140"/>
      <c r="AC317" s="140"/>
      <c r="AD317" s="140"/>
    </row>
    <row r="318" spans="9:30" ht="12" customHeight="1" x14ac:dyDescent="0.2">
      <c r="I318" s="120"/>
      <c r="J318" s="120"/>
      <c r="O318" s="140"/>
      <c r="P318" s="140"/>
      <c r="Q318" s="140"/>
      <c r="R318" s="140"/>
      <c r="S318" s="140"/>
      <c r="T318" s="140"/>
      <c r="U318" s="140"/>
      <c r="V318" s="140"/>
      <c r="W318" s="140"/>
      <c r="X318" s="140"/>
      <c r="Y318" s="140"/>
      <c r="Z318" s="140"/>
      <c r="AA318" s="140"/>
      <c r="AB318" s="140"/>
      <c r="AC318" s="140"/>
      <c r="AD318" s="140"/>
    </row>
    <row r="319" spans="9:30" ht="12" customHeight="1" x14ac:dyDescent="0.2">
      <c r="I319" s="120"/>
      <c r="J319" s="120"/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  <c r="Y319" s="140"/>
      <c r="Z319" s="140"/>
      <c r="AA319" s="140"/>
      <c r="AB319" s="140"/>
      <c r="AC319" s="140"/>
      <c r="AD319" s="140"/>
    </row>
    <row r="320" spans="9:30" ht="12" customHeight="1" x14ac:dyDescent="0.2">
      <c r="I320" s="120"/>
      <c r="J320" s="120"/>
      <c r="O320" s="140"/>
      <c r="P320" s="140"/>
      <c r="Q320" s="140"/>
      <c r="R320" s="140"/>
      <c r="S320" s="140"/>
      <c r="T320" s="140"/>
      <c r="U320" s="140"/>
      <c r="V320" s="140"/>
      <c r="W320" s="140"/>
      <c r="X320" s="140"/>
      <c r="Y320" s="140"/>
      <c r="Z320" s="140"/>
      <c r="AA320" s="140"/>
      <c r="AB320" s="140"/>
      <c r="AC320" s="140"/>
      <c r="AD320" s="140"/>
    </row>
    <row r="321" spans="9:33" ht="12" customHeight="1" x14ac:dyDescent="0.2">
      <c r="I321" s="120"/>
      <c r="J321" s="120"/>
      <c r="O321" s="140"/>
      <c r="P321" s="140"/>
      <c r="Q321" s="140"/>
      <c r="R321" s="140"/>
      <c r="S321" s="140"/>
      <c r="T321" s="140"/>
      <c r="U321" s="140"/>
      <c r="V321" s="140"/>
      <c r="W321" s="140"/>
      <c r="X321" s="140"/>
      <c r="Y321" s="140"/>
      <c r="Z321" s="140"/>
      <c r="AA321" s="140"/>
      <c r="AB321" s="140"/>
      <c r="AC321" s="140"/>
      <c r="AD321" s="140"/>
    </row>
    <row r="323" spans="9:33" ht="12" customHeight="1" x14ac:dyDescent="0.2">
      <c r="I323" s="120"/>
      <c r="J323" s="120"/>
      <c r="K323" s="140"/>
      <c r="L323" s="140"/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  <c r="W323" s="140"/>
      <c r="X323" s="140"/>
      <c r="Y323" s="140"/>
      <c r="Z323" s="140"/>
      <c r="AA323" s="140"/>
      <c r="AB323" s="140"/>
      <c r="AC323" s="140"/>
      <c r="AD323" s="140"/>
      <c r="AE323" s="140"/>
      <c r="AF323" s="140"/>
      <c r="AG323" s="140"/>
    </row>
    <row r="324" spans="9:33" ht="12" customHeight="1" x14ac:dyDescent="0.2">
      <c r="I324" s="120"/>
      <c r="J324" s="12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  <c r="Y324" s="140"/>
      <c r="Z324" s="140"/>
      <c r="AA324" s="140"/>
      <c r="AB324" s="140"/>
      <c r="AC324" s="140"/>
      <c r="AD324" s="140"/>
      <c r="AE324" s="140"/>
      <c r="AF324" s="140"/>
      <c r="AG324" s="140"/>
    </row>
    <row r="325" spans="9:33" ht="12" customHeight="1" x14ac:dyDescent="0.2">
      <c r="I325" s="120"/>
      <c r="J325" s="120"/>
      <c r="K325" s="140"/>
      <c r="L325" s="140"/>
      <c r="M325" s="140"/>
      <c r="N325" s="140"/>
      <c r="O325" s="140"/>
      <c r="P325" s="140"/>
      <c r="Q325" s="140"/>
      <c r="R325" s="140"/>
      <c r="S325" s="140"/>
      <c r="T325" s="140"/>
      <c r="U325" s="140"/>
      <c r="V325" s="140"/>
      <c r="W325" s="140"/>
      <c r="X325" s="140"/>
      <c r="Y325" s="140"/>
      <c r="Z325" s="140"/>
      <c r="AA325" s="140"/>
      <c r="AB325" s="140"/>
      <c r="AC325" s="140"/>
      <c r="AD325" s="140"/>
      <c r="AE325" s="140"/>
      <c r="AF325" s="140"/>
      <c r="AG325" s="140"/>
    </row>
    <row r="326" spans="9:33" ht="12" customHeight="1" x14ac:dyDescent="0.2">
      <c r="I326" s="120"/>
      <c r="J326" s="120"/>
      <c r="K326" s="140"/>
      <c r="L326" s="140"/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  <c r="Y326" s="140"/>
      <c r="Z326" s="140"/>
      <c r="AA326" s="140"/>
      <c r="AB326" s="140"/>
      <c r="AC326" s="140"/>
      <c r="AD326" s="140"/>
      <c r="AE326" s="140"/>
      <c r="AF326" s="140"/>
      <c r="AG326" s="140"/>
    </row>
    <row r="327" spans="9:33" ht="12" customHeight="1" x14ac:dyDescent="0.2">
      <c r="I327" s="120"/>
      <c r="J327" s="120"/>
      <c r="K327" s="140"/>
      <c r="L327" s="140"/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  <c r="Y327" s="140"/>
      <c r="Z327" s="140"/>
      <c r="AA327" s="140"/>
      <c r="AB327" s="140"/>
      <c r="AC327" s="140"/>
      <c r="AD327" s="140"/>
      <c r="AE327" s="140"/>
      <c r="AF327" s="140"/>
      <c r="AG327" s="140"/>
    </row>
    <row r="328" spans="9:33" ht="12" customHeight="1" x14ac:dyDescent="0.2">
      <c r="I328" s="120"/>
      <c r="J328" s="120"/>
      <c r="K328" s="140"/>
      <c r="L328" s="140"/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  <c r="Y328" s="140"/>
      <c r="Z328" s="140"/>
      <c r="AA328" s="140"/>
      <c r="AB328" s="140"/>
      <c r="AC328" s="140"/>
      <c r="AD328" s="140"/>
      <c r="AE328" s="140"/>
      <c r="AF328" s="140"/>
      <c r="AG328" s="140"/>
    </row>
    <row r="329" spans="9:33" ht="12" customHeight="1" x14ac:dyDescent="0.2">
      <c r="I329" s="120"/>
      <c r="J329" s="120"/>
      <c r="K329" s="140"/>
      <c r="L329" s="140"/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  <c r="W329" s="140"/>
      <c r="X329" s="140"/>
      <c r="Y329" s="140"/>
      <c r="Z329" s="140"/>
      <c r="AA329" s="140"/>
      <c r="AB329" s="140"/>
      <c r="AC329" s="140"/>
      <c r="AD329" s="140"/>
      <c r="AE329" s="140"/>
      <c r="AF329" s="140"/>
      <c r="AG329" s="140"/>
    </row>
    <row r="330" spans="9:33" ht="12" customHeight="1" x14ac:dyDescent="0.2">
      <c r="I330" s="120"/>
      <c r="J330" s="120"/>
      <c r="K330" s="140"/>
      <c r="L330" s="140"/>
      <c r="M330" s="140"/>
      <c r="N330" s="140"/>
      <c r="O330" s="140"/>
      <c r="P330" s="140"/>
      <c r="Q330" s="140"/>
      <c r="R330" s="140"/>
      <c r="S330" s="140"/>
      <c r="T330" s="140"/>
      <c r="U330" s="140"/>
      <c r="V330" s="140"/>
      <c r="W330" s="140"/>
      <c r="X330" s="140"/>
      <c r="Y330" s="140"/>
      <c r="Z330" s="140"/>
      <c r="AA330" s="140"/>
      <c r="AB330" s="140"/>
      <c r="AC330" s="140"/>
      <c r="AD330" s="140"/>
      <c r="AE330" s="140"/>
      <c r="AF330" s="140"/>
      <c r="AG330" s="140"/>
    </row>
    <row r="331" spans="9:33" ht="12" customHeight="1" x14ac:dyDescent="0.2">
      <c r="I331" s="120"/>
      <c r="J331" s="12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  <c r="Y331" s="140"/>
      <c r="Z331" s="140"/>
      <c r="AA331" s="140"/>
      <c r="AB331" s="140"/>
      <c r="AC331" s="140"/>
      <c r="AD331" s="140"/>
      <c r="AE331" s="140"/>
      <c r="AF331" s="140"/>
      <c r="AG331" s="140"/>
    </row>
    <row r="332" spans="9:33" ht="12" customHeight="1" x14ac:dyDescent="0.2">
      <c r="I332" s="120"/>
      <c r="J332" s="12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  <c r="Y332" s="140"/>
      <c r="Z332" s="140"/>
      <c r="AA332" s="140"/>
      <c r="AB332" s="140"/>
      <c r="AC332" s="140"/>
      <c r="AD332" s="140"/>
      <c r="AE332" s="140"/>
      <c r="AF332" s="140"/>
      <c r="AG332" s="140"/>
    </row>
    <row r="333" spans="9:33" ht="12" customHeight="1" x14ac:dyDescent="0.2">
      <c r="I333" s="120"/>
      <c r="J333" s="120"/>
      <c r="K333" s="140"/>
      <c r="L333" s="140"/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  <c r="Y333" s="140"/>
      <c r="Z333" s="140"/>
      <c r="AA333" s="140"/>
      <c r="AB333" s="140"/>
      <c r="AC333" s="140"/>
      <c r="AD333" s="140"/>
      <c r="AE333" s="140"/>
      <c r="AF333" s="140"/>
      <c r="AG333" s="140"/>
    </row>
    <row r="334" spans="9:33" ht="12" customHeight="1" x14ac:dyDescent="0.2">
      <c r="I334" s="120"/>
      <c r="J334" s="12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140"/>
      <c r="W334" s="140"/>
      <c r="X334" s="140"/>
      <c r="Y334" s="140"/>
      <c r="Z334" s="140"/>
      <c r="AA334" s="140"/>
      <c r="AB334" s="140"/>
      <c r="AC334" s="140"/>
      <c r="AD334" s="140"/>
      <c r="AE334" s="140"/>
      <c r="AF334" s="140"/>
      <c r="AG334" s="140"/>
    </row>
    <row r="335" spans="9:33" ht="12" customHeight="1" x14ac:dyDescent="0.2">
      <c r="I335" s="120"/>
      <c r="J335" s="120"/>
      <c r="K335" s="140"/>
      <c r="L335" s="140"/>
      <c r="M335" s="140"/>
      <c r="N335" s="140"/>
      <c r="O335" s="140"/>
      <c r="P335" s="140"/>
      <c r="Q335" s="140"/>
      <c r="R335" s="140"/>
      <c r="S335" s="140"/>
      <c r="T335" s="140"/>
      <c r="U335" s="140"/>
      <c r="V335" s="140"/>
      <c r="W335" s="140"/>
      <c r="X335" s="140"/>
      <c r="Y335" s="140"/>
      <c r="Z335" s="140"/>
      <c r="AA335" s="140"/>
      <c r="AB335" s="140"/>
      <c r="AC335" s="140"/>
      <c r="AD335" s="140"/>
      <c r="AE335" s="140"/>
      <c r="AF335" s="140"/>
      <c r="AG335" s="140"/>
    </row>
    <row r="336" spans="9:33" ht="12" customHeight="1" x14ac:dyDescent="0.2">
      <c r="I336" s="120"/>
      <c r="J336" s="12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  <c r="Y336" s="140"/>
      <c r="Z336" s="140"/>
      <c r="AA336" s="140"/>
      <c r="AB336" s="140"/>
      <c r="AC336" s="140"/>
      <c r="AD336" s="140"/>
      <c r="AE336" s="140"/>
      <c r="AF336" s="140"/>
      <c r="AG336" s="140"/>
    </row>
    <row r="337" spans="9:33" ht="12" customHeight="1" x14ac:dyDescent="0.2">
      <c r="I337" s="120"/>
      <c r="J337" s="12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  <c r="Y337" s="140"/>
      <c r="Z337" s="140"/>
      <c r="AA337" s="140"/>
      <c r="AB337" s="140"/>
      <c r="AC337" s="140"/>
      <c r="AD337" s="140"/>
      <c r="AE337" s="140"/>
      <c r="AF337" s="140"/>
      <c r="AG337" s="140"/>
    </row>
    <row r="338" spans="9:33" ht="12" customHeight="1" x14ac:dyDescent="0.2">
      <c r="I338" s="120"/>
      <c r="J338" s="12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  <c r="U338" s="140"/>
      <c r="V338" s="140"/>
      <c r="W338" s="140"/>
      <c r="X338" s="140"/>
      <c r="Y338" s="140"/>
      <c r="Z338" s="140"/>
      <c r="AA338" s="140"/>
      <c r="AB338" s="140"/>
      <c r="AC338" s="140"/>
      <c r="AD338" s="140"/>
      <c r="AE338" s="140"/>
      <c r="AF338" s="140"/>
      <c r="AG338" s="140"/>
    </row>
    <row r="339" spans="9:33" ht="12" customHeight="1" x14ac:dyDescent="0.2">
      <c r="I339" s="120"/>
      <c r="J339" s="12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  <c r="Y339" s="140"/>
      <c r="Z339" s="140"/>
      <c r="AA339" s="140"/>
      <c r="AB339" s="140"/>
      <c r="AC339" s="140"/>
      <c r="AD339" s="140"/>
      <c r="AE339" s="140"/>
      <c r="AF339" s="140"/>
      <c r="AG339" s="140"/>
    </row>
    <row r="340" spans="9:33" ht="12" customHeight="1" x14ac:dyDescent="0.2">
      <c r="I340" s="120"/>
      <c r="J340" s="120"/>
      <c r="K340" s="140"/>
      <c r="L340" s="140"/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  <c r="W340" s="140"/>
      <c r="X340" s="140"/>
      <c r="Y340" s="140"/>
      <c r="Z340" s="140"/>
      <c r="AA340" s="140"/>
      <c r="AB340" s="140"/>
      <c r="AC340" s="140"/>
      <c r="AD340" s="140"/>
      <c r="AE340" s="140"/>
      <c r="AF340" s="140"/>
      <c r="AG340" s="140"/>
    </row>
    <row r="341" spans="9:33" ht="12" customHeight="1" x14ac:dyDescent="0.2">
      <c r="I341" s="120"/>
      <c r="J341" s="12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  <c r="Y341" s="140"/>
      <c r="Z341" s="140"/>
      <c r="AA341" s="140"/>
      <c r="AB341" s="140"/>
      <c r="AC341" s="140"/>
      <c r="AD341" s="140"/>
      <c r="AE341" s="140"/>
      <c r="AF341" s="140"/>
      <c r="AG341" s="140"/>
    </row>
    <row r="342" spans="9:33" ht="12" customHeight="1" x14ac:dyDescent="0.2">
      <c r="I342" s="120"/>
      <c r="J342" s="120"/>
      <c r="K342" s="140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/>
      <c r="V342" s="140"/>
      <c r="W342" s="140"/>
      <c r="X342" s="140"/>
      <c r="Y342" s="140"/>
      <c r="Z342" s="140"/>
      <c r="AA342" s="140"/>
      <c r="AB342" s="140"/>
      <c r="AC342" s="140"/>
      <c r="AD342" s="140"/>
      <c r="AE342" s="140"/>
      <c r="AF342" s="140"/>
      <c r="AG342" s="140"/>
    </row>
    <row r="343" spans="9:33" ht="12" customHeight="1" x14ac:dyDescent="0.2">
      <c r="I343" s="120"/>
      <c r="J343" s="120"/>
      <c r="K343" s="140"/>
      <c r="L343" s="140"/>
      <c r="M343" s="140"/>
      <c r="N343" s="140"/>
      <c r="O343" s="140"/>
      <c r="P343" s="140"/>
      <c r="Q343" s="140"/>
      <c r="R343" s="140"/>
      <c r="S343" s="140"/>
      <c r="T343" s="140"/>
      <c r="U343" s="140"/>
      <c r="V343" s="140"/>
      <c r="W343" s="140"/>
      <c r="X343" s="140"/>
      <c r="Y343" s="140"/>
      <c r="Z343" s="140"/>
      <c r="AA343" s="140"/>
      <c r="AB343" s="140"/>
      <c r="AC343" s="140"/>
      <c r="AD343" s="140"/>
      <c r="AE343" s="140"/>
      <c r="AF343" s="140"/>
      <c r="AG343" s="140"/>
    </row>
    <row r="344" spans="9:33" ht="12" customHeight="1" x14ac:dyDescent="0.2">
      <c r="I344" s="120"/>
      <c r="J344" s="12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/>
      <c r="V344" s="140"/>
      <c r="W344" s="140"/>
      <c r="X344" s="140"/>
      <c r="Y344" s="140"/>
      <c r="Z344" s="140"/>
      <c r="AA344" s="140"/>
      <c r="AB344" s="140"/>
      <c r="AC344" s="140"/>
      <c r="AD344" s="140"/>
      <c r="AE344" s="140"/>
      <c r="AF344" s="140"/>
      <c r="AG344" s="140"/>
    </row>
    <row r="345" spans="9:33" ht="12" customHeight="1" x14ac:dyDescent="0.2">
      <c r="I345" s="120"/>
      <c r="J345" s="120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/>
      <c r="V345" s="140"/>
      <c r="W345" s="140"/>
      <c r="X345" s="140"/>
      <c r="Y345" s="140"/>
      <c r="Z345" s="140"/>
      <c r="AA345" s="140"/>
      <c r="AB345" s="140"/>
      <c r="AC345" s="140"/>
      <c r="AD345" s="140"/>
      <c r="AE345" s="140"/>
      <c r="AF345" s="140"/>
      <c r="AG345" s="140"/>
    </row>
    <row r="346" spans="9:33" ht="12" customHeight="1" x14ac:dyDescent="0.2">
      <c r="I346" s="120"/>
      <c r="J346" s="120"/>
      <c r="K346" s="140"/>
      <c r="L346" s="140"/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  <c r="W346" s="140"/>
      <c r="X346" s="140"/>
      <c r="Y346" s="140"/>
      <c r="Z346" s="140"/>
      <c r="AA346" s="140"/>
      <c r="AB346" s="140"/>
      <c r="AC346" s="140"/>
      <c r="AD346" s="140"/>
      <c r="AE346" s="140"/>
      <c r="AF346" s="140"/>
      <c r="AG346" s="140"/>
    </row>
    <row r="347" spans="9:33" ht="12" customHeight="1" x14ac:dyDescent="0.2">
      <c r="I347" s="120"/>
      <c r="J347" s="12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140"/>
      <c r="W347" s="140"/>
      <c r="X347" s="140"/>
      <c r="Y347" s="140"/>
      <c r="Z347" s="140"/>
      <c r="AA347" s="140"/>
      <c r="AB347" s="140"/>
      <c r="AC347" s="140"/>
      <c r="AD347" s="140"/>
      <c r="AE347" s="140"/>
      <c r="AF347" s="140"/>
      <c r="AG347" s="140"/>
    </row>
    <row r="348" spans="9:33" ht="12" customHeight="1" x14ac:dyDescent="0.2">
      <c r="I348" s="120"/>
      <c r="J348" s="120"/>
      <c r="K348" s="140"/>
      <c r="L348" s="140"/>
      <c r="M348" s="140"/>
      <c r="N348" s="140"/>
      <c r="O348" s="140"/>
      <c r="P348" s="140"/>
      <c r="Q348" s="140"/>
      <c r="R348" s="140"/>
      <c r="S348" s="140"/>
      <c r="T348" s="140"/>
      <c r="U348" s="140"/>
      <c r="V348" s="140"/>
      <c r="W348" s="140"/>
      <c r="X348" s="140"/>
      <c r="Y348" s="140"/>
      <c r="Z348" s="140"/>
      <c r="AA348" s="140"/>
      <c r="AB348" s="140"/>
      <c r="AC348" s="140"/>
      <c r="AD348" s="140"/>
      <c r="AE348" s="140"/>
      <c r="AF348" s="140"/>
      <c r="AG348" s="140"/>
    </row>
    <row r="349" spans="9:33" ht="12" customHeight="1" x14ac:dyDescent="0.2">
      <c r="I349" s="120"/>
      <c r="J349" s="120"/>
      <c r="K349" s="140"/>
      <c r="L349" s="140"/>
      <c r="M349" s="140"/>
      <c r="N349" s="140"/>
      <c r="O349" s="140"/>
      <c r="P349" s="140"/>
      <c r="Q349" s="140"/>
      <c r="R349" s="140"/>
      <c r="S349" s="140"/>
      <c r="T349" s="140"/>
      <c r="U349" s="140"/>
      <c r="V349" s="140"/>
      <c r="W349" s="140"/>
      <c r="X349" s="140"/>
      <c r="Y349" s="140"/>
      <c r="Z349" s="140"/>
      <c r="AA349" s="140"/>
      <c r="AB349" s="140"/>
      <c r="AC349" s="140"/>
      <c r="AD349" s="140"/>
      <c r="AE349" s="140"/>
      <c r="AF349" s="140"/>
      <c r="AG349" s="140"/>
    </row>
    <row r="350" spans="9:33" ht="12" customHeight="1" x14ac:dyDescent="0.2">
      <c r="I350" s="120"/>
      <c r="J350" s="12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  <c r="W350" s="140"/>
      <c r="X350" s="140"/>
      <c r="Y350" s="140"/>
      <c r="Z350" s="140"/>
      <c r="AA350" s="140"/>
      <c r="AB350" s="140"/>
      <c r="AC350" s="140"/>
      <c r="AD350" s="140"/>
      <c r="AE350" s="140"/>
      <c r="AF350" s="140"/>
      <c r="AG350" s="140"/>
    </row>
    <row r="351" spans="9:33" ht="12" customHeight="1" x14ac:dyDescent="0.2">
      <c r="I351" s="120"/>
      <c r="J351" s="120"/>
      <c r="K351" s="140"/>
      <c r="L351" s="140"/>
      <c r="M351" s="140"/>
      <c r="N351" s="140"/>
      <c r="O351" s="140"/>
      <c r="P351" s="140"/>
      <c r="Q351" s="140"/>
      <c r="R351" s="140"/>
      <c r="S351" s="140"/>
      <c r="T351" s="140"/>
      <c r="U351" s="140"/>
      <c r="V351" s="140"/>
      <c r="W351" s="140"/>
      <c r="X351" s="140"/>
      <c r="Y351" s="140"/>
      <c r="Z351" s="140"/>
      <c r="AA351" s="140"/>
      <c r="AB351" s="140"/>
      <c r="AC351" s="140"/>
      <c r="AD351" s="140"/>
      <c r="AE351" s="140"/>
      <c r="AF351" s="140"/>
      <c r="AG351" s="140"/>
    </row>
    <row r="352" spans="9:33" ht="12" customHeight="1" x14ac:dyDescent="0.2">
      <c r="I352" s="120"/>
      <c r="J352" s="12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  <c r="Y352" s="140"/>
      <c r="Z352" s="140"/>
      <c r="AA352" s="140"/>
      <c r="AB352" s="140"/>
      <c r="AC352" s="140"/>
      <c r="AD352" s="140"/>
      <c r="AE352" s="140"/>
      <c r="AF352" s="140"/>
      <c r="AG352" s="140"/>
    </row>
    <row r="353" spans="9:33" ht="12" customHeight="1" x14ac:dyDescent="0.2">
      <c r="I353" s="120"/>
      <c r="J353" s="12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  <c r="Y353" s="140"/>
      <c r="Z353" s="140"/>
      <c r="AA353" s="140"/>
      <c r="AB353" s="140"/>
      <c r="AC353" s="140"/>
      <c r="AD353" s="140"/>
      <c r="AE353" s="140"/>
      <c r="AF353" s="140"/>
      <c r="AG353" s="140"/>
    </row>
    <row r="354" spans="9:33" ht="12" customHeight="1" x14ac:dyDescent="0.2">
      <c r="I354" s="120"/>
      <c r="J354" s="12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  <c r="Y354" s="140"/>
      <c r="Z354" s="140"/>
      <c r="AA354" s="140"/>
      <c r="AB354" s="140"/>
      <c r="AC354" s="140"/>
      <c r="AD354" s="140"/>
      <c r="AE354" s="140"/>
      <c r="AF354" s="140"/>
      <c r="AG354" s="140"/>
    </row>
    <row r="355" spans="9:33" ht="12" customHeight="1" x14ac:dyDescent="0.2">
      <c r="I355" s="120"/>
      <c r="J355" s="12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  <c r="Y355" s="140"/>
      <c r="Z355" s="140"/>
      <c r="AA355" s="140"/>
      <c r="AB355" s="140"/>
      <c r="AC355" s="140"/>
      <c r="AD355" s="140"/>
      <c r="AE355" s="140"/>
      <c r="AF355" s="140"/>
      <c r="AG355" s="140"/>
    </row>
    <row r="356" spans="9:33" ht="12" customHeight="1" x14ac:dyDescent="0.2">
      <c r="I356" s="120"/>
      <c r="J356" s="12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  <c r="W356" s="140"/>
      <c r="X356" s="140"/>
      <c r="Y356" s="140"/>
      <c r="Z356" s="140"/>
      <c r="AA356" s="140"/>
      <c r="AB356" s="140"/>
      <c r="AC356" s="140"/>
      <c r="AD356" s="140"/>
      <c r="AE356" s="140"/>
      <c r="AF356" s="140"/>
      <c r="AG356" s="140"/>
    </row>
    <row r="357" spans="9:33" ht="12" customHeight="1" x14ac:dyDescent="0.2">
      <c r="I357" s="120"/>
      <c r="J357" s="12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/>
      <c r="V357" s="140"/>
      <c r="W357" s="140"/>
      <c r="X357" s="140"/>
      <c r="Y357" s="140"/>
      <c r="Z357" s="140"/>
      <c r="AA357" s="140"/>
      <c r="AB357" s="140"/>
      <c r="AC357" s="140"/>
      <c r="AD357" s="140"/>
      <c r="AE357" s="140"/>
      <c r="AF357" s="140"/>
      <c r="AG357" s="140"/>
    </row>
    <row r="358" spans="9:33" ht="12" customHeight="1" x14ac:dyDescent="0.2">
      <c r="I358" s="120"/>
      <c r="J358" s="12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  <c r="Y358" s="140"/>
      <c r="Z358" s="140"/>
      <c r="AA358" s="140"/>
      <c r="AB358" s="140"/>
      <c r="AC358" s="140"/>
      <c r="AD358" s="140"/>
      <c r="AE358" s="140"/>
      <c r="AF358" s="140"/>
      <c r="AG358" s="140"/>
    </row>
    <row r="359" spans="9:33" ht="12" customHeight="1" x14ac:dyDescent="0.2">
      <c r="I359" s="120"/>
      <c r="J359" s="120"/>
      <c r="K359" s="140"/>
      <c r="L359" s="140"/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  <c r="Y359" s="140"/>
      <c r="Z359" s="140"/>
      <c r="AA359" s="140"/>
      <c r="AB359" s="140"/>
      <c r="AC359" s="140"/>
      <c r="AD359" s="140"/>
      <c r="AE359" s="140"/>
      <c r="AF359" s="140"/>
      <c r="AG359" s="140"/>
    </row>
    <row r="360" spans="9:33" ht="12" customHeight="1" x14ac:dyDescent="0.2">
      <c r="I360" s="120"/>
      <c r="J360" s="12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  <c r="Y360" s="140"/>
      <c r="Z360" s="140"/>
      <c r="AA360" s="140"/>
      <c r="AB360" s="140"/>
      <c r="AC360" s="140"/>
      <c r="AD360" s="140"/>
      <c r="AE360" s="140"/>
      <c r="AF360" s="140"/>
      <c r="AG360" s="140"/>
    </row>
    <row r="361" spans="9:33" ht="12" customHeight="1" x14ac:dyDescent="0.2">
      <c r="I361" s="120"/>
      <c r="J361" s="120"/>
      <c r="K361" s="140"/>
      <c r="L361" s="140"/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  <c r="W361" s="140"/>
      <c r="X361" s="140"/>
      <c r="Y361" s="140"/>
      <c r="Z361" s="140"/>
      <c r="AA361" s="140"/>
      <c r="AB361" s="140"/>
      <c r="AC361" s="140"/>
      <c r="AD361" s="140"/>
      <c r="AE361" s="140"/>
      <c r="AF361" s="140"/>
      <c r="AG361" s="140"/>
    </row>
    <row r="362" spans="9:33" ht="12" customHeight="1" x14ac:dyDescent="0.2">
      <c r="I362" s="120"/>
      <c r="J362" s="120"/>
      <c r="K362" s="140"/>
      <c r="L362" s="140"/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  <c r="Y362" s="140"/>
      <c r="Z362" s="140"/>
      <c r="AA362" s="140"/>
      <c r="AB362" s="140"/>
      <c r="AC362" s="140"/>
      <c r="AD362" s="140"/>
      <c r="AE362" s="140"/>
      <c r="AF362" s="140"/>
      <c r="AG362" s="140"/>
    </row>
    <row r="363" spans="9:33" ht="12" customHeight="1" x14ac:dyDescent="0.2">
      <c r="I363" s="120"/>
      <c r="J363" s="12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  <c r="Y363" s="140"/>
      <c r="Z363" s="140"/>
      <c r="AA363" s="140"/>
      <c r="AB363" s="140"/>
      <c r="AC363" s="140"/>
      <c r="AD363" s="140"/>
      <c r="AE363" s="140"/>
      <c r="AF363" s="140"/>
      <c r="AG363" s="140"/>
    </row>
    <row r="364" spans="9:33" ht="12" customHeight="1" x14ac:dyDescent="0.2">
      <c r="I364" s="120"/>
      <c r="J364" s="120"/>
      <c r="K364" s="140"/>
      <c r="L364" s="140"/>
      <c r="M364" s="140"/>
      <c r="N364" s="140"/>
      <c r="O364" s="140"/>
      <c r="P364" s="140"/>
      <c r="Q364" s="140"/>
      <c r="R364" s="140"/>
      <c r="S364" s="140"/>
      <c r="T364" s="140"/>
      <c r="U364" s="140"/>
      <c r="V364" s="140"/>
      <c r="W364" s="140"/>
      <c r="X364" s="140"/>
      <c r="Y364" s="140"/>
      <c r="Z364" s="140"/>
      <c r="AA364" s="140"/>
      <c r="AB364" s="140"/>
      <c r="AC364" s="140"/>
      <c r="AD364" s="140"/>
      <c r="AE364" s="140"/>
      <c r="AF364" s="140"/>
      <c r="AG364" s="140"/>
    </row>
    <row r="365" spans="9:33" ht="12" customHeight="1" x14ac:dyDescent="0.2">
      <c r="I365" s="120"/>
      <c r="J365" s="120"/>
      <c r="K365" s="140"/>
      <c r="L365" s="140"/>
      <c r="M365" s="140"/>
      <c r="N365" s="140"/>
      <c r="O365" s="140"/>
      <c r="P365" s="140"/>
      <c r="Q365" s="140"/>
      <c r="R365" s="140"/>
      <c r="S365" s="140"/>
      <c r="T365" s="140"/>
      <c r="U365" s="140"/>
      <c r="V365" s="140"/>
      <c r="W365" s="140"/>
      <c r="X365" s="140"/>
      <c r="Y365" s="140"/>
      <c r="Z365" s="140"/>
      <c r="AA365" s="140"/>
      <c r="AB365" s="140"/>
      <c r="AC365" s="140"/>
      <c r="AD365" s="140"/>
      <c r="AE365" s="140"/>
      <c r="AF365" s="140"/>
      <c r="AG365" s="140"/>
    </row>
    <row r="366" spans="9:33" ht="12" customHeight="1" x14ac:dyDescent="0.2">
      <c r="I366" s="120"/>
      <c r="J366" s="120"/>
      <c r="K366" s="140"/>
      <c r="L366" s="140"/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  <c r="W366" s="140"/>
      <c r="X366" s="140"/>
      <c r="Y366" s="140"/>
      <c r="Z366" s="140"/>
      <c r="AA366" s="140"/>
      <c r="AB366" s="140"/>
      <c r="AC366" s="140"/>
      <c r="AD366" s="140"/>
      <c r="AE366" s="140"/>
      <c r="AF366" s="140"/>
      <c r="AG366" s="140"/>
    </row>
    <row r="367" spans="9:33" ht="12" customHeight="1" x14ac:dyDescent="0.2">
      <c r="I367" s="120"/>
      <c r="J367" s="12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  <c r="Y367" s="140"/>
      <c r="Z367" s="140"/>
      <c r="AA367" s="140"/>
      <c r="AB367" s="140"/>
      <c r="AC367" s="140"/>
      <c r="AD367" s="140"/>
      <c r="AE367" s="140"/>
      <c r="AF367" s="140"/>
      <c r="AG367" s="140"/>
    </row>
    <row r="368" spans="9:33" ht="12" customHeight="1" x14ac:dyDescent="0.2">
      <c r="I368" s="120"/>
      <c r="J368" s="12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  <c r="Y368" s="140"/>
      <c r="Z368" s="140"/>
      <c r="AA368" s="140"/>
      <c r="AB368" s="140"/>
      <c r="AC368" s="140"/>
      <c r="AD368" s="140"/>
      <c r="AE368" s="140"/>
      <c r="AF368" s="140"/>
      <c r="AG368" s="140"/>
    </row>
    <row r="369" spans="9:33" ht="12" customHeight="1" x14ac:dyDescent="0.2">
      <c r="I369" s="120"/>
      <c r="J369" s="12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/>
      <c r="V369" s="140"/>
      <c r="W369" s="140"/>
      <c r="X369" s="140"/>
      <c r="Y369" s="140"/>
      <c r="Z369" s="140"/>
      <c r="AA369" s="140"/>
      <c r="AB369" s="140"/>
      <c r="AC369" s="140"/>
      <c r="AD369" s="140"/>
      <c r="AE369" s="140"/>
      <c r="AF369" s="140"/>
      <c r="AG369" s="140"/>
    </row>
    <row r="370" spans="9:33" ht="12" customHeight="1" x14ac:dyDescent="0.2">
      <c r="I370" s="120"/>
      <c r="J370" s="120"/>
      <c r="K370" s="140"/>
      <c r="L370" s="140"/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  <c r="W370" s="140"/>
      <c r="X370" s="140"/>
      <c r="Y370" s="140"/>
      <c r="Z370" s="140"/>
      <c r="AA370" s="140"/>
      <c r="AB370" s="140"/>
      <c r="AC370" s="140"/>
      <c r="AD370" s="140"/>
      <c r="AE370" s="140"/>
      <c r="AF370" s="140"/>
      <c r="AG370" s="140"/>
    </row>
    <row r="371" spans="9:33" ht="12" customHeight="1" x14ac:dyDescent="0.2">
      <c r="I371" s="120"/>
      <c r="J371" s="12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/>
      <c r="V371" s="140"/>
      <c r="W371" s="140"/>
      <c r="X371" s="140"/>
      <c r="Y371" s="140"/>
      <c r="Z371" s="140"/>
      <c r="AA371" s="140"/>
      <c r="AB371" s="140"/>
      <c r="AC371" s="140"/>
      <c r="AD371" s="140"/>
      <c r="AE371" s="140"/>
      <c r="AF371" s="140"/>
      <c r="AG371" s="140"/>
    </row>
    <row r="372" spans="9:33" ht="12" customHeight="1" x14ac:dyDescent="0.2">
      <c r="I372" s="120"/>
      <c r="J372" s="120"/>
      <c r="K372" s="140"/>
      <c r="L372" s="140"/>
      <c r="M372" s="140"/>
      <c r="N372" s="140"/>
      <c r="O372" s="140"/>
      <c r="P372" s="140"/>
      <c r="Q372" s="140"/>
      <c r="R372" s="140"/>
      <c r="S372" s="140"/>
      <c r="T372" s="140"/>
      <c r="U372" s="140"/>
      <c r="V372" s="140"/>
      <c r="W372" s="140"/>
      <c r="X372" s="140"/>
      <c r="Y372" s="140"/>
      <c r="Z372" s="140"/>
      <c r="AA372" s="140"/>
      <c r="AB372" s="140"/>
      <c r="AC372" s="140"/>
      <c r="AD372" s="140"/>
      <c r="AE372" s="140"/>
      <c r="AF372" s="140"/>
      <c r="AG372" s="140"/>
    </row>
    <row r="373" spans="9:33" ht="12" customHeight="1" x14ac:dyDescent="0.2">
      <c r="I373" s="120"/>
      <c r="J373" s="120"/>
      <c r="K373" s="140"/>
      <c r="L373" s="140"/>
      <c r="M373" s="140"/>
      <c r="N373" s="140"/>
      <c r="O373" s="140"/>
      <c r="P373" s="140"/>
      <c r="Q373" s="140"/>
      <c r="R373" s="140"/>
      <c r="S373" s="140"/>
      <c r="T373" s="140"/>
      <c r="U373" s="140"/>
      <c r="V373" s="140"/>
      <c r="W373" s="140"/>
      <c r="X373" s="140"/>
      <c r="Y373" s="140"/>
      <c r="Z373" s="140"/>
      <c r="AA373" s="140"/>
      <c r="AB373" s="140"/>
      <c r="AC373" s="140"/>
      <c r="AD373" s="140"/>
      <c r="AE373" s="140"/>
      <c r="AF373" s="140"/>
      <c r="AG373" s="140"/>
    </row>
    <row r="374" spans="9:33" ht="12" customHeight="1" x14ac:dyDescent="0.2">
      <c r="I374" s="120"/>
      <c r="J374" s="120"/>
      <c r="K374" s="140"/>
      <c r="L374" s="140"/>
      <c r="M374" s="140"/>
      <c r="N374" s="140"/>
      <c r="O374" s="140"/>
      <c r="P374" s="140"/>
      <c r="Q374" s="140"/>
      <c r="R374" s="140"/>
      <c r="S374" s="140"/>
      <c r="T374" s="140"/>
      <c r="U374" s="140"/>
      <c r="V374" s="140"/>
      <c r="W374" s="140"/>
      <c r="X374" s="140"/>
      <c r="Y374" s="140"/>
      <c r="Z374" s="140"/>
      <c r="AA374" s="140"/>
      <c r="AB374" s="140"/>
      <c r="AC374" s="140"/>
      <c r="AD374" s="140"/>
      <c r="AE374" s="140"/>
      <c r="AF374" s="140"/>
      <c r="AG374" s="140"/>
    </row>
    <row r="375" spans="9:33" ht="12" customHeight="1" x14ac:dyDescent="0.2">
      <c r="I375" s="120"/>
      <c r="J375" s="120"/>
      <c r="K375" s="140"/>
      <c r="L375" s="140"/>
      <c r="M375" s="140"/>
      <c r="N375" s="140"/>
      <c r="O375" s="140"/>
      <c r="P375" s="140"/>
      <c r="Q375" s="140"/>
      <c r="R375" s="140"/>
      <c r="S375" s="140"/>
      <c r="T375" s="140"/>
      <c r="U375" s="140"/>
      <c r="V375" s="140"/>
      <c r="W375" s="140"/>
      <c r="X375" s="140"/>
      <c r="Y375" s="140"/>
      <c r="Z375" s="140"/>
      <c r="AA375" s="140"/>
      <c r="AB375" s="140"/>
      <c r="AC375" s="140"/>
      <c r="AD375" s="140"/>
      <c r="AE375" s="140"/>
      <c r="AF375" s="140"/>
      <c r="AG375" s="140"/>
    </row>
    <row r="376" spans="9:33" ht="12" customHeight="1" x14ac:dyDescent="0.2">
      <c r="I376" s="120"/>
      <c r="J376" s="12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  <c r="Y376" s="140"/>
      <c r="Z376" s="140"/>
      <c r="AA376" s="140"/>
      <c r="AB376" s="140"/>
      <c r="AC376" s="140"/>
      <c r="AD376" s="140"/>
      <c r="AE376" s="140"/>
      <c r="AF376" s="140"/>
      <c r="AG376" s="140"/>
    </row>
    <row r="377" spans="9:33" ht="12" customHeight="1" x14ac:dyDescent="0.2">
      <c r="I377" s="120"/>
      <c r="J377" s="12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  <c r="Y377" s="140"/>
      <c r="Z377" s="140"/>
      <c r="AA377" s="140"/>
      <c r="AB377" s="140"/>
      <c r="AC377" s="140"/>
      <c r="AD377" s="140"/>
      <c r="AE377" s="140"/>
      <c r="AF377" s="140"/>
      <c r="AG377" s="140"/>
    </row>
    <row r="378" spans="9:33" ht="12" customHeight="1" x14ac:dyDescent="0.2">
      <c r="I378" s="120"/>
      <c r="J378" s="120"/>
      <c r="K378" s="140"/>
      <c r="L378" s="140"/>
      <c r="M378" s="140"/>
      <c r="N378" s="140"/>
      <c r="O378" s="140"/>
      <c r="P378" s="140"/>
      <c r="Q378" s="140"/>
      <c r="R378" s="140"/>
      <c r="S378" s="140"/>
      <c r="T378" s="140"/>
      <c r="U378" s="140"/>
      <c r="V378" s="140"/>
      <c r="W378" s="140"/>
      <c r="X378" s="140"/>
      <c r="Y378" s="140"/>
      <c r="Z378" s="140"/>
      <c r="AA378" s="140"/>
      <c r="AB378" s="140"/>
      <c r="AC378" s="140"/>
      <c r="AD378" s="140"/>
      <c r="AE378" s="140"/>
      <c r="AF378" s="140"/>
      <c r="AG378" s="140"/>
    </row>
    <row r="379" spans="9:33" ht="12" customHeight="1" x14ac:dyDescent="0.2">
      <c r="I379" s="120"/>
      <c r="J379" s="120"/>
      <c r="K379" s="140"/>
      <c r="L379" s="140"/>
      <c r="M379" s="140"/>
      <c r="N379" s="140"/>
      <c r="O379" s="140"/>
      <c r="P379" s="140"/>
      <c r="Q379" s="140"/>
      <c r="R379" s="140"/>
      <c r="S379" s="140"/>
      <c r="T379" s="140"/>
      <c r="U379" s="140"/>
      <c r="V379" s="140"/>
      <c r="W379" s="140"/>
      <c r="X379" s="140"/>
      <c r="Y379" s="140"/>
      <c r="Z379" s="140"/>
      <c r="AA379" s="140"/>
      <c r="AB379" s="140"/>
      <c r="AC379" s="140"/>
      <c r="AD379" s="140"/>
      <c r="AE379" s="140"/>
      <c r="AF379" s="140"/>
      <c r="AG379" s="140"/>
    </row>
    <row r="380" spans="9:33" ht="12" customHeight="1" x14ac:dyDescent="0.2">
      <c r="I380" s="120"/>
      <c r="J380" s="12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  <c r="Y380" s="140"/>
      <c r="Z380" s="140"/>
      <c r="AA380" s="140"/>
      <c r="AB380" s="140"/>
      <c r="AC380" s="140"/>
      <c r="AD380" s="140"/>
      <c r="AE380" s="140"/>
      <c r="AF380" s="140"/>
      <c r="AG380" s="140"/>
    </row>
    <row r="381" spans="9:33" ht="12" customHeight="1" x14ac:dyDescent="0.2">
      <c r="I381" s="120"/>
      <c r="J381" s="12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  <c r="Y381" s="140"/>
      <c r="Z381" s="140"/>
      <c r="AA381" s="140"/>
      <c r="AB381" s="140"/>
      <c r="AC381" s="140"/>
      <c r="AD381" s="140"/>
      <c r="AE381" s="140"/>
      <c r="AF381" s="140"/>
      <c r="AG381" s="140"/>
    </row>
    <row r="383" spans="9:33" ht="12" customHeight="1" x14ac:dyDescent="0.2">
      <c r="I383" s="120"/>
      <c r="J383" s="120"/>
      <c r="O383" s="140"/>
      <c r="P383" s="140"/>
      <c r="Q383" s="140"/>
      <c r="R383" s="140"/>
      <c r="S383" s="140"/>
      <c r="T383" s="140"/>
      <c r="U383" s="140"/>
      <c r="V383" s="140"/>
      <c r="W383" s="140"/>
      <c r="X383" s="140"/>
      <c r="Y383" s="140"/>
      <c r="Z383" s="140"/>
      <c r="AA383" s="140"/>
      <c r="AB383" s="140"/>
      <c r="AC383" s="140"/>
      <c r="AD383" s="140"/>
    </row>
    <row r="384" spans="9:33" ht="12" customHeight="1" x14ac:dyDescent="0.2">
      <c r="I384" s="120"/>
      <c r="J384" s="12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  <c r="Z384" s="140"/>
      <c r="AA384" s="140"/>
      <c r="AB384" s="140"/>
      <c r="AC384" s="140"/>
      <c r="AD384" s="140"/>
    </row>
    <row r="385" spans="9:30" ht="12" customHeight="1" x14ac:dyDescent="0.2">
      <c r="I385" s="120"/>
      <c r="J385" s="120"/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  <c r="Y385" s="140"/>
      <c r="Z385" s="140"/>
      <c r="AA385" s="140"/>
      <c r="AB385" s="140"/>
      <c r="AC385" s="140"/>
      <c r="AD385" s="140"/>
    </row>
    <row r="386" spans="9:30" ht="12" customHeight="1" x14ac:dyDescent="0.2">
      <c r="I386" s="120"/>
      <c r="J386" s="120"/>
      <c r="O386" s="140"/>
      <c r="P386" s="140"/>
      <c r="Q386" s="140"/>
      <c r="R386" s="140"/>
      <c r="S386" s="140"/>
      <c r="T386" s="140"/>
      <c r="U386" s="140"/>
      <c r="V386" s="140"/>
      <c r="W386" s="140"/>
      <c r="X386" s="140"/>
      <c r="Y386" s="140"/>
      <c r="Z386" s="140"/>
      <c r="AA386" s="140"/>
      <c r="AB386" s="140"/>
      <c r="AC386" s="140"/>
      <c r="AD386" s="140"/>
    </row>
    <row r="387" spans="9:30" ht="12" customHeight="1" x14ac:dyDescent="0.2">
      <c r="I387" s="120"/>
      <c r="J387" s="120"/>
      <c r="O387" s="140"/>
      <c r="P387" s="140"/>
      <c r="Q387" s="140"/>
      <c r="R387" s="140"/>
      <c r="S387" s="140"/>
      <c r="T387" s="140"/>
      <c r="U387" s="140"/>
      <c r="V387" s="140"/>
      <c r="W387" s="140"/>
      <c r="X387" s="140"/>
      <c r="Y387" s="140"/>
      <c r="Z387" s="140"/>
      <c r="AA387" s="140"/>
      <c r="AB387" s="140"/>
      <c r="AC387" s="140"/>
      <c r="AD387" s="140"/>
    </row>
    <row r="388" spans="9:30" ht="12" customHeight="1" x14ac:dyDescent="0.2">
      <c r="I388" s="120"/>
      <c r="J388" s="120"/>
      <c r="O388" s="140"/>
      <c r="P388" s="140"/>
      <c r="Q388" s="140"/>
      <c r="R388" s="140"/>
      <c r="S388" s="140"/>
      <c r="T388" s="140"/>
      <c r="U388" s="140"/>
      <c r="V388" s="140"/>
      <c r="W388" s="140"/>
      <c r="X388" s="140"/>
      <c r="Y388" s="140"/>
      <c r="Z388" s="140"/>
      <c r="AA388" s="140"/>
      <c r="AB388" s="140"/>
      <c r="AC388" s="140"/>
      <c r="AD388" s="140"/>
    </row>
    <row r="389" spans="9:30" ht="12" customHeight="1" x14ac:dyDescent="0.2">
      <c r="I389" s="120"/>
      <c r="J389" s="120"/>
      <c r="O389" s="140"/>
      <c r="P389" s="140"/>
      <c r="Q389" s="140"/>
      <c r="R389" s="140"/>
      <c r="S389" s="140"/>
      <c r="T389" s="140"/>
      <c r="U389" s="140"/>
      <c r="V389" s="140"/>
      <c r="W389" s="140"/>
      <c r="X389" s="140"/>
      <c r="Y389" s="140"/>
      <c r="Z389" s="140"/>
      <c r="AA389" s="140"/>
      <c r="AB389" s="140"/>
      <c r="AC389" s="140"/>
      <c r="AD389" s="140"/>
    </row>
    <row r="390" spans="9:30" ht="12" customHeight="1" x14ac:dyDescent="0.2">
      <c r="I390" s="120"/>
      <c r="J390" s="120"/>
      <c r="O390" s="140"/>
      <c r="P390" s="140"/>
      <c r="Q390" s="140"/>
      <c r="R390" s="140"/>
      <c r="S390" s="140"/>
      <c r="T390" s="140"/>
      <c r="U390" s="140"/>
      <c r="V390" s="140"/>
      <c r="W390" s="140"/>
      <c r="X390" s="140"/>
      <c r="Y390" s="140"/>
      <c r="Z390" s="140"/>
      <c r="AA390" s="140"/>
      <c r="AB390" s="140"/>
      <c r="AC390" s="140"/>
      <c r="AD390" s="140"/>
    </row>
    <row r="391" spans="9:30" ht="12" customHeight="1" x14ac:dyDescent="0.2">
      <c r="I391" s="120"/>
      <c r="J391" s="120"/>
      <c r="O391" s="140"/>
      <c r="P391" s="140"/>
      <c r="Q391" s="140"/>
      <c r="R391" s="140"/>
      <c r="S391" s="140"/>
      <c r="T391" s="140"/>
      <c r="U391" s="140"/>
      <c r="V391" s="140"/>
      <c r="W391" s="140"/>
      <c r="X391" s="140"/>
      <c r="Y391" s="140"/>
      <c r="Z391" s="140"/>
      <c r="AA391" s="140"/>
      <c r="AB391" s="140"/>
      <c r="AC391" s="140"/>
      <c r="AD391" s="140"/>
    </row>
    <row r="392" spans="9:30" ht="12" customHeight="1" x14ac:dyDescent="0.2">
      <c r="I392" s="120"/>
      <c r="J392" s="120"/>
      <c r="O392" s="140"/>
      <c r="P392" s="140"/>
      <c r="Q392" s="140"/>
      <c r="R392" s="140"/>
      <c r="S392" s="140"/>
      <c r="T392" s="140"/>
      <c r="U392" s="140"/>
      <c r="V392" s="140"/>
      <c r="W392" s="140"/>
      <c r="X392" s="140"/>
      <c r="Y392" s="140"/>
      <c r="Z392" s="140"/>
      <c r="AA392" s="140"/>
      <c r="AB392" s="140"/>
      <c r="AC392" s="140"/>
      <c r="AD392" s="140"/>
    </row>
    <row r="393" spans="9:30" ht="12" customHeight="1" x14ac:dyDescent="0.2">
      <c r="I393" s="120"/>
      <c r="J393" s="120"/>
      <c r="O393" s="140"/>
      <c r="P393" s="140"/>
      <c r="Q393" s="140"/>
      <c r="R393" s="140"/>
      <c r="S393" s="140"/>
      <c r="T393" s="140"/>
      <c r="U393" s="140"/>
      <c r="V393" s="140"/>
      <c r="W393" s="140"/>
      <c r="X393" s="140"/>
      <c r="Y393" s="140"/>
      <c r="Z393" s="140"/>
      <c r="AA393" s="140"/>
      <c r="AB393" s="140"/>
      <c r="AC393" s="140"/>
      <c r="AD393" s="140"/>
    </row>
    <row r="394" spans="9:30" ht="12" customHeight="1" x14ac:dyDescent="0.2">
      <c r="I394" s="120"/>
      <c r="J394" s="120"/>
      <c r="O394" s="140"/>
      <c r="P394" s="140"/>
      <c r="Q394" s="140"/>
      <c r="R394" s="140"/>
      <c r="S394" s="140"/>
      <c r="T394" s="140"/>
      <c r="U394" s="140"/>
      <c r="V394" s="140"/>
      <c r="W394" s="140"/>
      <c r="X394" s="140"/>
      <c r="Y394" s="140"/>
      <c r="Z394" s="140"/>
      <c r="AA394" s="140"/>
      <c r="AB394" s="140"/>
      <c r="AC394" s="140"/>
      <c r="AD394" s="140"/>
    </row>
    <row r="395" spans="9:30" ht="12" customHeight="1" x14ac:dyDescent="0.2">
      <c r="I395" s="120"/>
      <c r="J395" s="120"/>
      <c r="O395" s="140"/>
      <c r="P395" s="140"/>
      <c r="Q395" s="140"/>
      <c r="R395" s="140"/>
      <c r="S395" s="140"/>
      <c r="T395" s="140"/>
      <c r="U395" s="140"/>
      <c r="V395" s="140"/>
      <c r="W395" s="140"/>
      <c r="X395" s="140"/>
      <c r="Y395" s="140"/>
      <c r="Z395" s="140"/>
      <c r="AA395" s="140"/>
      <c r="AB395" s="140"/>
      <c r="AC395" s="140"/>
      <c r="AD395" s="140"/>
    </row>
    <row r="396" spans="9:30" ht="12" customHeight="1" x14ac:dyDescent="0.2">
      <c r="I396" s="120"/>
      <c r="J396" s="120"/>
      <c r="O396" s="140"/>
      <c r="P396" s="140"/>
      <c r="Q396" s="140"/>
      <c r="R396" s="140"/>
      <c r="S396" s="140"/>
      <c r="T396" s="140"/>
      <c r="U396" s="140"/>
      <c r="V396" s="140"/>
      <c r="W396" s="140"/>
      <c r="X396" s="140"/>
      <c r="Y396" s="140"/>
      <c r="Z396" s="140"/>
      <c r="AA396" s="140"/>
      <c r="AB396" s="140"/>
      <c r="AC396" s="140"/>
      <c r="AD396" s="140"/>
    </row>
    <row r="397" spans="9:30" ht="12" customHeight="1" x14ac:dyDescent="0.2">
      <c r="I397" s="120"/>
      <c r="J397" s="120"/>
      <c r="O397" s="140"/>
      <c r="P397" s="140"/>
      <c r="Q397" s="140"/>
      <c r="R397" s="140"/>
      <c r="S397" s="140"/>
      <c r="T397" s="140"/>
      <c r="U397" s="140"/>
      <c r="V397" s="140"/>
      <c r="W397" s="140"/>
      <c r="X397" s="140"/>
      <c r="Y397" s="140"/>
      <c r="Z397" s="140"/>
      <c r="AA397" s="140"/>
      <c r="AB397" s="140"/>
      <c r="AC397" s="140"/>
      <c r="AD397" s="140"/>
    </row>
    <row r="398" spans="9:30" ht="12" customHeight="1" x14ac:dyDescent="0.2">
      <c r="I398" s="120"/>
      <c r="J398" s="120"/>
      <c r="O398" s="140"/>
      <c r="P398" s="140"/>
      <c r="Q398" s="140"/>
      <c r="R398" s="140"/>
      <c r="S398" s="140"/>
      <c r="T398" s="140"/>
      <c r="U398" s="140"/>
      <c r="V398" s="140"/>
      <c r="W398" s="140"/>
      <c r="X398" s="140"/>
      <c r="Y398" s="140"/>
      <c r="Z398" s="140"/>
      <c r="AA398" s="140"/>
      <c r="AB398" s="140"/>
      <c r="AC398" s="140"/>
      <c r="AD398" s="140"/>
    </row>
    <row r="399" spans="9:30" ht="12" customHeight="1" x14ac:dyDescent="0.2">
      <c r="I399" s="120"/>
      <c r="J399" s="120"/>
      <c r="O399" s="140"/>
      <c r="P399" s="140"/>
      <c r="Q399" s="140"/>
      <c r="R399" s="140"/>
      <c r="S399" s="140"/>
      <c r="T399" s="140"/>
      <c r="U399" s="140"/>
      <c r="V399" s="140"/>
      <c r="W399" s="140"/>
      <c r="X399" s="140"/>
      <c r="Y399" s="140"/>
      <c r="Z399" s="140"/>
      <c r="AA399" s="140"/>
      <c r="AB399" s="140"/>
      <c r="AC399" s="140"/>
      <c r="AD399" s="140"/>
    </row>
    <row r="400" spans="9:30" ht="12" customHeight="1" x14ac:dyDescent="0.2">
      <c r="I400" s="120"/>
      <c r="J400" s="120"/>
      <c r="O400" s="140"/>
      <c r="P400" s="140"/>
      <c r="Q400" s="140"/>
      <c r="R400" s="140"/>
      <c r="S400" s="140"/>
      <c r="T400" s="140"/>
      <c r="U400" s="140"/>
      <c r="V400" s="140"/>
      <c r="W400" s="140"/>
      <c r="X400" s="140"/>
      <c r="Y400" s="140"/>
      <c r="Z400" s="140"/>
      <c r="AA400" s="140"/>
      <c r="AB400" s="140"/>
      <c r="AC400" s="140"/>
      <c r="AD400" s="140"/>
    </row>
    <row r="401" spans="9:30" ht="12" customHeight="1" x14ac:dyDescent="0.2">
      <c r="I401" s="120"/>
      <c r="J401" s="120"/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  <c r="Y401" s="140"/>
      <c r="Z401" s="140"/>
      <c r="AA401" s="140"/>
      <c r="AB401" s="140"/>
      <c r="AC401" s="140"/>
      <c r="AD401" s="140"/>
    </row>
    <row r="402" spans="9:30" ht="12" customHeight="1" x14ac:dyDescent="0.2">
      <c r="I402" s="120"/>
      <c r="J402" s="120"/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  <c r="Y402" s="140"/>
      <c r="Z402" s="140"/>
      <c r="AA402" s="140"/>
      <c r="AB402" s="140"/>
      <c r="AC402" s="140"/>
      <c r="AD402" s="140"/>
    </row>
    <row r="403" spans="9:30" ht="12" customHeight="1" x14ac:dyDescent="0.2">
      <c r="I403" s="120"/>
      <c r="J403" s="120"/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  <c r="Y403" s="140"/>
      <c r="Z403" s="140"/>
      <c r="AA403" s="140"/>
      <c r="AB403" s="140"/>
      <c r="AC403" s="140"/>
      <c r="AD403" s="140"/>
    </row>
    <row r="404" spans="9:30" ht="12" customHeight="1" x14ac:dyDescent="0.2">
      <c r="I404" s="120"/>
      <c r="J404" s="120"/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  <c r="Y404" s="140"/>
      <c r="Z404" s="140"/>
      <c r="AA404" s="140"/>
      <c r="AB404" s="140"/>
      <c r="AC404" s="140"/>
      <c r="AD404" s="140"/>
    </row>
    <row r="405" spans="9:30" ht="12" customHeight="1" x14ac:dyDescent="0.2">
      <c r="I405" s="120"/>
      <c r="J405" s="120"/>
      <c r="O405" s="140"/>
      <c r="P405" s="140"/>
      <c r="Q405" s="140"/>
      <c r="R405" s="140"/>
      <c r="S405" s="140"/>
      <c r="T405" s="140"/>
      <c r="U405" s="140"/>
      <c r="V405" s="140"/>
      <c r="W405" s="140"/>
      <c r="X405" s="140"/>
      <c r="Y405" s="140"/>
      <c r="Z405" s="140"/>
      <c r="AA405" s="140"/>
      <c r="AB405" s="140"/>
      <c r="AC405" s="140"/>
      <c r="AD405" s="140"/>
    </row>
    <row r="406" spans="9:30" ht="12" customHeight="1" x14ac:dyDescent="0.2">
      <c r="I406" s="120"/>
      <c r="J406" s="120"/>
      <c r="O406" s="140"/>
      <c r="P406" s="140"/>
      <c r="Q406" s="140"/>
      <c r="R406" s="140"/>
      <c r="S406" s="140"/>
      <c r="T406" s="140"/>
      <c r="U406" s="140"/>
      <c r="V406" s="140"/>
      <c r="W406" s="140"/>
      <c r="X406" s="140"/>
      <c r="Y406" s="140"/>
      <c r="Z406" s="140"/>
      <c r="AA406" s="140"/>
      <c r="AB406" s="140"/>
      <c r="AC406" s="140"/>
      <c r="AD406" s="140"/>
    </row>
    <row r="407" spans="9:30" ht="12" customHeight="1" x14ac:dyDescent="0.2">
      <c r="I407" s="120"/>
      <c r="J407" s="120"/>
      <c r="O407" s="140"/>
      <c r="P407" s="140"/>
      <c r="Q407" s="140"/>
      <c r="R407" s="140"/>
      <c r="S407" s="140"/>
      <c r="T407" s="140"/>
      <c r="U407" s="140"/>
      <c r="V407" s="140"/>
      <c r="W407" s="140"/>
      <c r="X407" s="140"/>
      <c r="Y407" s="140"/>
      <c r="Z407" s="140"/>
      <c r="AA407" s="140"/>
      <c r="AB407" s="140"/>
      <c r="AC407" s="140"/>
      <c r="AD407" s="140"/>
    </row>
    <row r="408" spans="9:30" ht="12" customHeight="1" x14ac:dyDescent="0.2">
      <c r="I408" s="120"/>
      <c r="J408" s="120"/>
      <c r="O408" s="140"/>
      <c r="P408" s="140"/>
      <c r="Q408" s="140"/>
      <c r="R408" s="140"/>
      <c r="S408" s="140"/>
      <c r="T408" s="140"/>
      <c r="U408" s="140"/>
      <c r="V408" s="140"/>
      <c r="W408" s="140"/>
      <c r="X408" s="140"/>
      <c r="Y408" s="140"/>
      <c r="Z408" s="140"/>
      <c r="AA408" s="140"/>
      <c r="AB408" s="140"/>
      <c r="AC408" s="140"/>
      <c r="AD408" s="140"/>
    </row>
    <row r="409" spans="9:30" ht="12" customHeight="1" x14ac:dyDescent="0.2">
      <c r="I409" s="120"/>
      <c r="J409" s="120"/>
      <c r="O409" s="140"/>
      <c r="P409" s="140"/>
      <c r="Q409" s="140"/>
      <c r="R409" s="140"/>
      <c r="S409" s="140"/>
      <c r="T409" s="140"/>
      <c r="U409" s="140"/>
      <c r="V409" s="140"/>
      <c r="W409" s="140"/>
      <c r="X409" s="140"/>
      <c r="Y409" s="140"/>
      <c r="Z409" s="140"/>
      <c r="AA409" s="140"/>
      <c r="AB409" s="140"/>
      <c r="AC409" s="140"/>
      <c r="AD409" s="140"/>
    </row>
    <row r="410" spans="9:30" ht="12" customHeight="1" x14ac:dyDescent="0.2">
      <c r="I410" s="120"/>
      <c r="J410" s="120"/>
      <c r="O410" s="140"/>
      <c r="P410" s="140"/>
      <c r="Q410" s="140"/>
      <c r="R410" s="140"/>
      <c r="S410" s="140"/>
      <c r="T410" s="140"/>
      <c r="U410" s="140"/>
      <c r="V410" s="140"/>
      <c r="W410" s="140"/>
      <c r="X410" s="140"/>
      <c r="Y410" s="140"/>
      <c r="Z410" s="140"/>
      <c r="AA410" s="140"/>
      <c r="AB410" s="140"/>
      <c r="AC410" s="140"/>
      <c r="AD410" s="140"/>
    </row>
    <row r="411" spans="9:30" ht="12" customHeight="1" x14ac:dyDescent="0.2">
      <c r="I411" s="120"/>
      <c r="J411" s="120"/>
      <c r="O411" s="140"/>
      <c r="P411" s="140"/>
      <c r="Q411" s="140"/>
      <c r="R411" s="140"/>
      <c r="S411" s="140"/>
      <c r="T411" s="140"/>
      <c r="U411" s="140"/>
      <c r="V411" s="140"/>
      <c r="W411" s="140"/>
      <c r="X411" s="140"/>
      <c r="Y411" s="140"/>
      <c r="Z411" s="140"/>
      <c r="AA411" s="140"/>
      <c r="AB411" s="140"/>
      <c r="AC411" s="140"/>
      <c r="AD411" s="140"/>
    </row>
    <row r="412" spans="9:30" ht="12" customHeight="1" x14ac:dyDescent="0.2">
      <c r="I412" s="120"/>
      <c r="J412" s="120"/>
      <c r="O412" s="140"/>
      <c r="P412" s="140"/>
      <c r="Q412" s="140"/>
      <c r="R412" s="140"/>
      <c r="S412" s="140"/>
      <c r="T412" s="140"/>
      <c r="U412" s="140"/>
      <c r="V412" s="140"/>
      <c r="W412" s="140"/>
      <c r="X412" s="140"/>
      <c r="Y412" s="140"/>
      <c r="Z412" s="140"/>
      <c r="AA412" s="140"/>
      <c r="AB412" s="140"/>
      <c r="AC412" s="140"/>
      <c r="AD412" s="140"/>
    </row>
    <row r="413" spans="9:30" ht="12" customHeight="1" x14ac:dyDescent="0.2">
      <c r="I413" s="120"/>
      <c r="J413" s="120"/>
      <c r="O413" s="140"/>
      <c r="P413" s="140"/>
      <c r="Q413" s="140"/>
      <c r="R413" s="140"/>
      <c r="S413" s="140"/>
      <c r="T413" s="140"/>
      <c r="U413" s="140"/>
      <c r="V413" s="140"/>
      <c r="W413" s="140"/>
      <c r="X413" s="140"/>
      <c r="Y413" s="140"/>
      <c r="Z413" s="140"/>
      <c r="AA413" s="140"/>
      <c r="AB413" s="140"/>
      <c r="AC413" s="140"/>
      <c r="AD413" s="140"/>
    </row>
    <row r="414" spans="9:30" ht="12" customHeight="1" x14ac:dyDescent="0.2">
      <c r="I414" s="120"/>
      <c r="J414" s="120"/>
      <c r="O414" s="140"/>
      <c r="P414" s="140"/>
      <c r="Q414" s="140"/>
      <c r="R414" s="140"/>
      <c r="S414" s="140"/>
      <c r="T414" s="140"/>
      <c r="U414" s="140"/>
      <c r="V414" s="140"/>
      <c r="W414" s="140"/>
      <c r="X414" s="140"/>
      <c r="Y414" s="140"/>
      <c r="Z414" s="140"/>
      <c r="AA414" s="140"/>
      <c r="AB414" s="140"/>
      <c r="AC414" s="140"/>
      <c r="AD414" s="140"/>
    </row>
    <row r="415" spans="9:30" ht="12" customHeight="1" x14ac:dyDescent="0.2">
      <c r="I415" s="120"/>
      <c r="J415" s="120"/>
      <c r="O415" s="140"/>
      <c r="P415" s="140"/>
      <c r="Q415" s="140"/>
      <c r="R415" s="140"/>
      <c r="S415" s="140"/>
      <c r="T415" s="140"/>
      <c r="U415" s="140"/>
      <c r="V415" s="140"/>
      <c r="W415" s="140"/>
      <c r="X415" s="140"/>
      <c r="Y415" s="140"/>
      <c r="Z415" s="140"/>
      <c r="AA415" s="140"/>
      <c r="AB415" s="140"/>
      <c r="AC415" s="140"/>
      <c r="AD415" s="140"/>
    </row>
    <row r="416" spans="9:30" ht="12" customHeight="1" x14ac:dyDescent="0.2">
      <c r="I416" s="120"/>
      <c r="J416" s="12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  <c r="AA416" s="140"/>
      <c r="AB416" s="140"/>
      <c r="AC416" s="140"/>
      <c r="AD416" s="140"/>
    </row>
    <row r="417" spans="9:30" ht="12" customHeight="1" x14ac:dyDescent="0.2">
      <c r="I417" s="120"/>
      <c r="J417" s="120"/>
      <c r="O417" s="140"/>
      <c r="P417" s="140"/>
      <c r="Q417" s="140"/>
      <c r="R417" s="140"/>
      <c r="S417" s="140"/>
      <c r="T417" s="140"/>
      <c r="U417" s="140"/>
      <c r="V417" s="140"/>
      <c r="W417" s="140"/>
      <c r="X417" s="140"/>
      <c r="Y417" s="140"/>
      <c r="Z417" s="140"/>
      <c r="AA417" s="140"/>
      <c r="AB417" s="140"/>
      <c r="AC417" s="140"/>
      <c r="AD417" s="140"/>
    </row>
    <row r="418" spans="9:30" ht="12" customHeight="1" x14ac:dyDescent="0.2">
      <c r="I418" s="120"/>
      <c r="J418" s="120"/>
      <c r="O418" s="140"/>
      <c r="P418" s="140"/>
      <c r="Q418" s="140"/>
      <c r="R418" s="140"/>
      <c r="S418" s="140"/>
      <c r="T418" s="140"/>
      <c r="U418" s="140"/>
      <c r="V418" s="140"/>
      <c r="W418" s="140"/>
      <c r="X418" s="140"/>
      <c r="Y418" s="140"/>
      <c r="Z418" s="140"/>
      <c r="AA418" s="140"/>
      <c r="AB418" s="140"/>
      <c r="AC418" s="140"/>
      <c r="AD418" s="140"/>
    </row>
    <row r="419" spans="9:30" ht="12" customHeight="1" x14ac:dyDescent="0.2">
      <c r="I419" s="120"/>
      <c r="J419" s="120"/>
      <c r="O419" s="140"/>
      <c r="P419" s="140"/>
      <c r="Q419" s="140"/>
      <c r="R419" s="140"/>
      <c r="S419" s="140"/>
      <c r="T419" s="140"/>
      <c r="U419" s="140"/>
      <c r="V419" s="140"/>
      <c r="W419" s="140"/>
      <c r="X419" s="140"/>
      <c r="Y419" s="140"/>
      <c r="Z419" s="140"/>
      <c r="AA419" s="140"/>
      <c r="AB419" s="140"/>
      <c r="AC419" s="140"/>
      <c r="AD419" s="140"/>
    </row>
    <row r="420" spans="9:30" ht="12" customHeight="1" x14ac:dyDescent="0.2">
      <c r="I420" s="120"/>
      <c r="J420" s="120"/>
      <c r="O420" s="140"/>
      <c r="P420" s="140"/>
      <c r="Q420" s="140"/>
      <c r="R420" s="140"/>
      <c r="S420" s="140"/>
      <c r="T420" s="140"/>
      <c r="U420" s="140"/>
      <c r="V420" s="140"/>
      <c r="W420" s="140"/>
      <c r="X420" s="140"/>
      <c r="Y420" s="140"/>
      <c r="Z420" s="140"/>
      <c r="AA420" s="140"/>
      <c r="AB420" s="140"/>
      <c r="AC420" s="140"/>
      <c r="AD420" s="140"/>
    </row>
    <row r="421" spans="9:30" ht="12" customHeight="1" x14ac:dyDescent="0.2">
      <c r="I421" s="120"/>
      <c r="J421" s="120"/>
      <c r="O421" s="140"/>
      <c r="P421" s="140"/>
      <c r="Q421" s="140"/>
      <c r="R421" s="140"/>
      <c r="S421" s="140"/>
      <c r="T421" s="140"/>
      <c r="U421" s="140"/>
      <c r="V421" s="140"/>
      <c r="W421" s="140"/>
      <c r="X421" s="140"/>
      <c r="Y421" s="140"/>
      <c r="Z421" s="140"/>
      <c r="AA421" s="140"/>
      <c r="AB421" s="140"/>
      <c r="AC421" s="140"/>
      <c r="AD421" s="140"/>
    </row>
    <row r="422" spans="9:30" ht="12" customHeight="1" x14ac:dyDescent="0.2">
      <c r="I422" s="120"/>
      <c r="J422" s="120"/>
      <c r="O422" s="140"/>
      <c r="P422" s="140"/>
      <c r="Q422" s="140"/>
      <c r="R422" s="140"/>
      <c r="S422" s="140"/>
      <c r="T422" s="140"/>
      <c r="U422" s="140"/>
      <c r="V422" s="140"/>
      <c r="W422" s="140"/>
      <c r="X422" s="140"/>
      <c r="Y422" s="140"/>
      <c r="Z422" s="140"/>
      <c r="AA422" s="140"/>
      <c r="AB422" s="140"/>
      <c r="AC422" s="140"/>
      <c r="AD422" s="140"/>
    </row>
    <row r="423" spans="9:30" ht="12" customHeight="1" x14ac:dyDescent="0.2">
      <c r="I423" s="120"/>
      <c r="J423" s="120"/>
      <c r="O423" s="140"/>
      <c r="P423" s="140"/>
      <c r="Q423" s="140"/>
      <c r="R423" s="140"/>
      <c r="S423" s="140"/>
      <c r="T423" s="140"/>
      <c r="U423" s="140"/>
      <c r="V423" s="140"/>
      <c r="W423" s="140"/>
      <c r="X423" s="140"/>
      <c r="Y423" s="140"/>
      <c r="Z423" s="140"/>
      <c r="AA423" s="140"/>
      <c r="AB423" s="140"/>
      <c r="AC423" s="140"/>
      <c r="AD423" s="140"/>
    </row>
    <row r="424" spans="9:30" ht="12" customHeight="1" x14ac:dyDescent="0.2">
      <c r="I424" s="120"/>
      <c r="J424" s="120"/>
      <c r="O424" s="140"/>
      <c r="P424" s="140"/>
      <c r="Q424" s="140"/>
      <c r="R424" s="140"/>
      <c r="S424" s="140"/>
      <c r="T424" s="140"/>
      <c r="U424" s="140"/>
      <c r="V424" s="140"/>
      <c r="W424" s="140"/>
      <c r="X424" s="140"/>
      <c r="Y424" s="140"/>
      <c r="Z424" s="140"/>
      <c r="AA424" s="140"/>
      <c r="AB424" s="140"/>
      <c r="AC424" s="140"/>
      <c r="AD424" s="140"/>
    </row>
    <row r="425" spans="9:30" ht="12" customHeight="1" x14ac:dyDescent="0.2">
      <c r="I425" s="120"/>
      <c r="J425" s="120"/>
      <c r="O425" s="140"/>
      <c r="P425" s="140"/>
      <c r="Q425" s="140"/>
      <c r="R425" s="140"/>
      <c r="S425" s="140"/>
      <c r="T425" s="140"/>
      <c r="U425" s="140"/>
      <c r="V425" s="140"/>
      <c r="W425" s="140"/>
      <c r="X425" s="140"/>
      <c r="Y425" s="140"/>
      <c r="Z425" s="140"/>
      <c r="AA425" s="140"/>
      <c r="AB425" s="140"/>
      <c r="AC425" s="140"/>
      <c r="AD425" s="140"/>
    </row>
    <row r="426" spans="9:30" ht="12" customHeight="1" x14ac:dyDescent="0.2">
      <c r="I426" s="120"/>
      <c r="J426" s="120"/>
      <c r="O426" s="140"/>
      <c r="P426" s="140"/>
      <c r="Q426" s="140"/>
      <c r="R426" s="140"/>
      <c r="S426" s="140"/>
      <c r="T426" s="140"/>
      <c r="U426" s="140"/>
      <c r="V426" s="140"/>
      <c r="W426" s="140"/>
      <c r="X426" s="140"/>
      <c r="Y426" s="140"/>
      <c r="Z426" s="140"/>
      <c r="AA426" s="140"/>
      <c r="AB426" s="140"/>
      <c r="AC426" s="140"/>
      <c r="AD426" s="140"/>
    </row>
    <row r="427" spans="9:30" ht="12" customHeight="1" x14ac:dyDescent="0.2">
      <c r="I427" s="120"/>
      <c r="J427" s="120"/>
      <c r="O427" s="140"/>
      <c r="P427" s="140"/>
      <c r="Q427" s="140"/>
      <c r="R427" s="140"/>
      <c r="S427" s="140"/>
      <c r="T427" s="140"/>
      <c r="U427" s="140"/>
      <c r="V427" s="140"/>
      <c r="W427" s="140"/>
      <c r="X427" s="140"/>
      <c r="Y427" s="140"/>
      <c r="Z427" s="140"/>
      <c r="AA427" s="140"/>
      <c r="AB427" s="140"/>
      <c r="AC427" s="140"/>
      <c r="AD427" s="140"/>
    </row>
    <row r="428" spans="9:30" ht="12" customHeight="1" x14ac:dyDescent="0.2">
      <c r="I428" s="120"/>
      <c r="J428" s="120"/>
      <c r="O428" s="140"/>
      <c r="P428" s="140"/>
      <c r="Q428" s="140"/>
      <c r="R428" s="140"/>
      <c r="S428" s="140"/>
      <c r="T428" s="140"/>
      <c r="U428" s="140"/>
      <c r="V428" s="140"/>
      <c r="W428" s="140"/>
      <c r="X428" s="140"/>
      <c r="Y428" s="140"/>
      <c r="Z428" s="140"/>
      <c r="AA428" s="140"/>
      <c r="AB428" s="140"/>
      <c r="AC428" s="140"/>
      <c r="AD428" s="140"/>
    </row>
    <row r="429" spans="9:30" ht="12" customHeight="1" x14ac:dyDescent="0.2">
      <c r="I429" s="120"/>
      <c r="J429" s="120"/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  <c r="Y429" s="140"/>
      <c r="Z429" s="140"/>
      <c r="AA429" s="140"/>
      <c r="AB429" s="140"/>
      <c r="AC429" s="140"/>
      <c r="AD429" s="140"/>
    </row>
    <row r="430" spans="9:30" ht="12" customHeight="1" x14ac:dyDescent="0.2">
      <c r="I430" s="120"/>
      <c r="J430" s="12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A430" s="140"/>
      <c r="AB430" s="140"/>
      <c r="AC430" s="140"/>
      <c r="AD430" s="140"/>
    </row>
    <row r="431" spans="9:30" ht="12" customHeight="1" x14ac:dyDescent="0.2">
      <c r="I431" s="120"/>
      <c r="J431" s="120"/>
      <c r="O431" s="140"/>
      <c r="P431" s="140"/>
      <c r="Q431" s="140"/>
      <c r="R431" s="140"/>
      <c r="S431" s="140"/>
      <c r="T431" s="140"/>
      <c r="U431" s="140"/>
      <c r="V431" s="140"/>
      <c r="W431" s="140"/>
      <c r="X431" s="140"/>
      <c r="Y431" s="140"/>
      <c r="Z431" s="140"/>
      <c r="AA431" s="140"/>
      <c r="AB431" s="140"/>
      <c r="AC431" s="140"/>
      <c r="AD431" s="140"/>
    </row>
    <row r="432" spans="9:30" ht="12" customHeight="1" x14ac:dyDescent="0.2">
      <c r="I432" s="120"/>
      <c r="J432" s="120"/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  <c r="Y432" s="140"/>
      <c r="Z432" s="140"/>
      <c r="AA432" s="140"/>
      <c r="AB432" s="140"/>
      <c r="AC432" s="140"/>
      <c r="AD432" s="140"/>
    </row>
    <row r="433" spans="9:33" ht="12" customHeight="1" x14ac:dyDescent="0.2">
      <c r="I433" s="120"/>
      <c r="J433" s="120"/>
      <c r="O433" s="140"/>
      <c r="P433" s="140"/>
      <c r="Q433" s="140"/>
      <c r="R433" s="140"/>
      <c r="S433" s="140"/>
      <c r="T433" s="140"/>
      <c r="U433" s="140"/>
      <c r="V433" s="140"/>
      <c r="W433" s="140"/>
      <c r="X433" s="140"/>
      <c r="Y433" s="140"/>
      <c r="Z433" s="140"/>
      <c r="AA433" s="140"/>
      <c r="AB433" s="140"/>
      <c r="AC433" s="140"/>
      <c r="AD433" s="140"/>
    </row>
    <row r="434" spans="9:33" ht="12" customHeight="1" x14ac:dyDescent="0.2">
      <c r="I434" s="120"/>
      <c r="J434" s="120"/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  <c r="Y434" s="140"/>
      <c r="Z434" s="140"/>
      <c r="AA434" s="140"/>
      <c r="AB434" s="140"/>
      <c r="AC434" s="140"/>
      <c r="AD434" s="140"/>
    </row>
    <row r="435" spans="9:33" ht="12" customHeight="1" x14ac:dyDescent="0.2">
      <c r="I435" s="120"/>
      <c r="J435" s="12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  <c r="Y435" s="140"/>
      <c r="Z435" s="140"/>
      <c r="AA435" s="140"/>
      <c r="AB435" s="140"/>
      <c r="AC435" s="140"/>
      <c r="AD435" s="140"/>
    </row>
    <row r="436" spans="9:33" ht="12" customHeight="1" x14ac:dyDescent="0.2">
      <c r="I436" s="120"/>
      <c r="J436" s="120"/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  <c r="Y436" s="140"/>
      <c r="Z436" s="140"/>
      <c r="AA436" s="140"/>
      <c r="AB436" s="140"/>
      <c r="AC436" s="140"/>
      <c r="AD436" s="140"/>
    </row>
    <row r="437" spans="9:33" ht="12" customHeight="1" x14ac:dyDescent="0.2">
      <c r="I437" s="120"/>
      <c r="J437" s="12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  <c r="Y437" s="140"/>
      <c r="Z437" s="140"/>
      <c r="AA437" s="140"/>
      <c r="AB437" s="140"/>
      <c r="AC437" s="140"/>
      <c r="AD437" s="140"/>
    </row>
    <row r="438" spans="9:33" ht="12" customHeight="1" x14ac:dyDescent="0.2">
      <c r="I438" s="120"/>
      <c r="J438" s="120"/>
      <c r="O438" s="140"/>
      <c r="P438" s="140"/>
      <c r="Q438" s="140"/>
      <c r="R438" s="140"/>
      <c r="S438" s="140"/>
      <c r="T438" s="140"/>
      <c r="U438" s="140"/>
      <c r="V438" s="140"/>
      <c r="W438" s="140"/>
      <c r="X438" s="140"/>
      <c r="Y438" s="140"/>
      <c r="Z438" s="140"/>
      <c r="AA438" s="140"/>
      <c r="AB438" s="140"/>
      <c r="AC438" s="140"/>
      <c r="AD438" s="140"/>
    </row>
    <row r="439" spans="9:33" ht="12" customHeight="1" x14ac:dyDescent="0.2">
      <c r="I439" s="120"/>
      <c r="J439" s="120"/>
      <c r="O439" s="140"/>
      <c r="P439" s="140"/>
      <c r="Q439" s="140"/>
      <c r="R439" s="140"/>
      <c r="S439" s="140"/>
      <c r="T439" s="140"/>
      <c r="U439" s="140"/>
      <c r="V439" s="140"/>
      <c r="W439" s="140"/>
      <c r="X439" s="140"/>
      <c r="Y439" s="140"/>
      <c r="Z439" s="140"/>
      <c r="AA439" s="140"/>
      <c r="AB439" s="140"/>
      <c r="AC439" s="140"/>
      <c r="AD439" s="140"/>
    </row>
    <row r="440" spans="9:33" ht="12" customHeight="1" x14ac:dyDescent="0.2">
      <c r="I440" s="120"/>
      <c r="J440" s="120"/>
      <c r="O440" s="140"/>
      <c r="P440" s="140"/>
      <c r="Q440" s="140"/>
      <c r="R440" s="140"/>
      <c r="S440" s="140"/>
      <c r="T440" s="140"/>
      <c r="U440" s="140"/>
      <c r="V440" s="140"/>
      <c r="W440" s="140"/>
      <c r="X440" s="140"/>
      <c r="Y440" s="140"/>
      <c r="Z440" s="140"/>
      <c r="AA440" s="140"/>
      <c r="AB440" s="140"/>
      <c r="AC440" s="140"/>
      <c r="AD440" s="140"/>
    </row>
    <row r="441" spans="9:33" ht="12" customHeight="1" x14ac:dyDescent="0.2">
      <c r="I441" s="120"/>
      <c r="J441" s="120"/>
      <c r="O441" s="140"/>
      <c r="P441" s="140"/>
      <c r="Q441" s="140"/>
      <c r="R441" s="140"/>
      <c r="S441" s="140"/>
      <c r="T441" s="140"/>
      <c r="U441" s="140"/>
      <c r="V441" s="140"/>
      <c r="W441" s="140"/>
      <c r="X441" s="140"/>
      <c r="Y441" s="140"/>
      <c r="Z441" s="140"/>
      <c r="AA441" s="140"/>
      <c r="AB441" s="140"/>
      <c r="AC441" s="140"/>
      <c r="AD441" s="140"/>
    </row>
    <row r="443" spans="9:33" ht="12" customHeight="1" x14ac:dyDescent="0.2">
      <c r="I443" s="120"/>
      <c r="J443" s="120"/>
      <c r="K443" s="140"/>
      <c r="L443" s="140"/>
      <c r="M443" s="140"/>
      <c r="N443" s="140"/>
      <c r="O443" s="140"/>
      <c r="P443" s="140"/>
      <c r="Q443" s="140"/>
      <c r="R443" s="140"/>
      <c r="S443" s="140"/>
      <c r="T443" s="140"/>
      <c r="U443" s="140"/>
      <c r="V443" s="140"/>
      <c r="W443" s="140"/>
      <c r="X443" s="140"/>
      <c r="Y443" s="140"/>
      <c r="Z443" s="140"/>
      <c r="AA443" s="140"/>
      <c r="AB443" s="140"/>
      <c r="AC443" s="140"/>
      <c r="AD443" s="140"/>
      <c r="AE443" s="140"/>
      <c r="AF443" s="140"/>
      <c r="AG443" s="140"/>
    </row>
    <row r="444" spans="9:33" ht="12" customHeight="1" x14ac:dyDescent="0.2">
      <c r="I444" s="120"/>
      <c r="J444" s="120"/>
      <c r="K444" s="140"/>
      <c r="L444" s="140"/>
      <c r="M444" s="140"/>
      <c r="N444" s="140"/>
      <c r="O444" s="140"/>
      <c r="P444" s="140"/>
      <c r="Q444" s="140"/>
      <c r="R444" s="140"/>
      <c r="S444" s="140"/>
      <c r="T444" s="140"/>
      <c r="U444" s="140"/>
      <c r="V444" s="140"/>
      <c r="W444" s="140"/>
      <c r="X444" s="140"/>
      <c r="Y444" s="140"/>
      <c r="Z444" s="140"/>
      <c r="AA444" s="140"/>
      <c r="AB444" s="140"/>
      <c r="AC444" s="140"/>
      <c r="AD444" s="140"/>
      <c r="AE444" s="140"/>
      <c r="AF444" s="140"/>
      <c r="AG444" s="140"/>
    </row>
    <row r="445" spans="9:33" ht="12" customHeight="1" x14ac:dyDescent="0.2">
      <c r="I445" s="120"/>
      <c r="J445" s="120"/>
      <c r="K445" s="140"/>
      <c r="L445" s="140"/>
      <c r="M445" s="140"/>
      <c r="N445" s="140"/>
      <c r="O445" s="140"/>
      <c r="P445" s="140"/>
      <c r="Q445" s="140"/>
      <c r="R445" s="140"/>
      <c r="S445" s="140"/>
      <c r="T445" s="140"/>
      <c r="U445" s="140"/>
      <c r="V445" s="140"/>
      <c r="W445" s="140"/>
      <c r="X445" s="140"/>
      <c r="Y445" s="140"/>
      <c r="Z445" s="140"/>
      <c r="AA445" s="140"/>
      <c r="AB445" s="140"/>
      <c r="AC445" s="140"/>
      <c r="AD445" s="140"/>
      <c r="AE445" s="140"/>
      <c r="AF445" s="140"/>
      <c r="AG445" s="140"/>
    </row>
    <row r="446" spans="9:33" ht="12" customHeight="1" x14ac:dyDescent="0.2">
      <c r="I446" s="120"/>
      <c r="J446" s="120"/>
      <c r="K446" s="140"/>
      <c r="L446" s="140"/>
      <c r="M446" s="140"/>
      <c r="N446" s="140"/>
      <c r="O446" s="140"/>
      <c r="P446" s="140"/>
      <c r="Q446" s="140"/>
      <c r="R446" s="140"/>
      <c r="S446" s="140"/>
      <c r="T446" s="140"/>
      <c r="U446" s="140"/>
      <c r="V446" s="140"/>
      <c r="W446" s="140"/>
      <c r="X446" s="140"/>
      <c r="Y446" s="140"/>
      <c r="Z446" s="140"/>
      <c r="AA446" s="140"/>
      <c r="AB446" s="140"/>
      <c r="AC446" s="140"/>
      <c r="AD446" s="140"/>
      <c r="AE446" s="140"/>
      <c r="AF446" s="140"/>
      <c r="AG446" s="140"/>
    </row>
    <row r="447" spans="9:33" ht="12" customHeight="1" x14ac:dyDescent="0.2">
      <c r="I447" s="120"/>
      <c r="J447" s="120"/>
      <c r="K447" s="140"/>
      <c r="L447" s="140"/>
      <c r="M447" s="140"/>
      <c r="N447" s="140"/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  <c r="Y447" s="140"/>
      <c r="Z447" s="140"/>
      <c r="AA447" s="140"/>
      <c r="AB447" s="140"/>
      <c r="AC447" s="140"/>
      <c r="AD447" s="140"/>
      <c r="AE447" s="140"/>
      <c r="AF447" s="140"/>
      <c r="AG447" s="140"/>
    </row>
    <row r="448" spans="9:33" ht="12" customHeight="1" x14ac:dyDescent="0.2">
      <c r="I448" s="120"/>
      <c r="J448" s="120"/>
      <c r="K448" s="140"/>
      <c r="L448" s="140"/>
      <c r="M448" s="140"/>
      <c r="N448" s="140"/>
      <c r="O448" s="140"/>
      <c r="P448" s="140"/>
      <c r="Q448" s="140"/>
      <c r="R448" s="140"/>
      <c r="S448" s="140"/>
      <c r="T448" s="140"/>
      <c r="U448" s="140"/>
      <c r="V448" s="140"/>
      <c r="W448" s="140"/>
      <c r="X448" s="140"/>
      <c r="Y448" s="140"/>
      <c r="Z448" s="140"/>
      <c r="AA448" s="140"/>
      <c r="AB448" s="140"/>
      <c r="AC448" s="140"/>
      <c r="AD448" s="140"/>
      <c r="AE448" s="140"/>
      <c r="AF448" s="140"/>
      <c r="AG448" s="140"/>
    </row>
    <row r="449" spans="9:33" ht="12" customHeight="1" x14ac:dyDescent="0.2">
      <c r="I449" s="120"/>
      <c r="J449" s="120"/>
      <c r="K449" s="140"/>
      <c r="L449" s="140"/>
      <c r="M449" s="140"/>
      <c r="N449" s="140"/>
      <c r="O449" s="140"/>
      <c r="P449" s="140"/>
      <c r="Q449" s="140"/>
      <c r="R449" s="140"/>
      <c r="S449" s="140"/>
      <c r="T449" s="140"/>
      <c r="U449" s="140"/>
      <c r="V449" s="140"/>
      <c r="W449" s="140"/>
      <c r="X449" s="140"/>
      <c r="Y449" s="140"/>
      <c r="Z449" s="140"/>
      <c r="AA449" s="140"/>
      <c r="AB449" s="140"/>
      <c r="AC449" s="140"/>
      <c r="AD449" s="140"/>
      <c r="AE449" s="140"/>
      <c r="AF449" s="140"/>
      <c r="AG449" s="140"/>
    </row>
    <row r="450" spans="9:33" ht="12" customHeight="1" x14ac:dyDescent="0.2">
      <c r="I450" s="120"/>
      <c r="J450" s="12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  <c r="Y450" s="140"/>
      <c r="Z450" s="140"/>
      <c r="AA450" s="140"/>
      <c r="AB450" s="140"/>
      <c r="AC450" s="140"/>
      <c r="AD450" s="140"/>
      <c r="AE450" s="140"/>
      <c r="AF450" s="140"/>
      <c r="AG450" s="140"/>
    </row>
    <row r="451" spans="9:33" ht="12" customHeight="1" x14ac:dyDescent="0.2">
      <c r="I451" s="120"/>
      <c r="J451" s="120"/>
      <c r="K451" s="140"/>
      <c r="L451" s="140"/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  <c r="Y451" s="140"/>
      <c r="Z451" s="140"/>
      <c r="AA451" s="140"/>
      <c r="AB451" s="140"/>
      <c r="AC451" s="140"/>
      <c r="AD451" s="140"/>
      <c r="AE451" s="140"/>
      <c r="AF451" s="140"/>
      <c r="AG451" s="140"/>
    </row>
    <row r="452" spans="9:33" ht="12" customHeight="1" x14ac:dyDescent="0.2">
      <c r="I452" s="120"/>
      <c r="J452" s="120"/>
      <c r="K452" s="140"/>
      <c r="L452" s="140"/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  <c r="Y452" s="140"/>
      <c r="Z452" s="140"/>
      <c r="AA452" s="140"/>
      <c r="AB452" s="140"/>
      <c r="AC452" s="140"/>
      <c r="AD452" s="140"/>
      <c r="AE452" s="140"/>
      <c r="AF452" s="140"/>
      <c r="AG452" s="140"/>
    </row>
    <row r="453" spans="9:33" ht="12" customHeight="1" x14ac:dyDescent="0.2">
      <c r="I453" s="120"/>
      <c r="J453" s="120"/>
      <c r="K453" s="140"/>
      <c r="L453" s="140"/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  <c r="Y453" s="140"/>
      <c r="Z453" s="140"/>
      <c r="AA453" s="140"/>
      <c r="AB453" s="140"/>
      <c r="AC453" s="140"/>
      <c r="AD453" s="140"/>
      <c r="AE453" s="140"/>
      <c r="AF453" s="140"/>
      <c r="AG453" s="140"/>
    </row>
    <row r="454" spans="9:33" ht="12" customHeight="1" x14ac:dyDescent="0.2">
      <c r="I454" s="120"/>
      <c r="J454" s="120"/>
      <c r="K454" s="140"/>
      <c r="L454" s="140"/>
      <c r="M454" s="140"/>
      <c r="N454" s="140"/>
      <c r="O454" s="140"/>
      <c r="P454" s="140"/>
      <c r="Q454" s="140"/>
      <c r="R454" s="140"/>
      <c r="S454" s="140"/>
      <c r="T454" s="140"/>
      <c r="U454" s="140"/>
      <c r="V454" s="140"/>
      <c r="W454" s="140"/>
      <c r="X454" s="140"/>
      <c r="Y454" s="140"/>
      <c r="Z454" s="140"/>
      <c r="AA454" s="140"/>
      <c r="AB454" s="140"/>
      <c r="AC454" s="140"/>
      <c r="AD454" s="140"/>
      <c r="AE454" s="140"/>
      <c r="AF454" s="140"/>
      <c r="AG454" s="140"/>
    </row>
    <row r="455" spans="9:33" ht="12" customHeight="1" x14ac:dyDescent="0.2">
      <c r="I455" s="120"/>
      <c r="J455" s="120"/>
      <c r="K455" s="140"/>
      <c r="L455" s="140"/>
      <c r="M455" s="140"/>
      <c r="N455" s="140"/>
      <c r="O455" s="140"/>
      <c r="P455" s="140"/>
      <c r="Q455" s="140"/>
      <c r="R455" s="140"/>
      <c r="S455" s="140"/>
      <c r="T455" s="140"/>
      <c r="U455" s="140"/>
      <c r="V455" s="140"/>
      <c r="W455" s="140"/>
      <c r="X455" s="140"/>
      <c r="Y455" s="140"/>
      <c r="Z455" s="140"/>
      <c r="AA455" s="140"/>
      <c r="AB455" s="140"/>
      <c r="AC455" s="140"/>
      <c r="AD455" s="140"/>
      <c r="AE455" s="140"/>
      <c r="AF455" s="140"/>
      <c r="AG455" s="140"/>
    </row>
    <row r="456" spans="9:33" ht="12" customHeight="1" x14ac:dyDescent="0.2">
      <c r="I456" s="120"/>
      <c r="J456" s="120"/>
      <c r="K456" s="140"/>
      <c r="L456" s="140"/>
      <c r="M456" s="140"/>
      <c r="N456" s="140"/>
      <c r="O456" s="140"/>
      <c r="P456" s="140"/>
      <c r="Q456" s="140"/>
      <c r="R456" s="140"/>
      <c r="S456" s="140"/>
      <c r="T456" s="140"/>
      <c r="U456" s="140"/>
      <c r="V456" s="140"/>
      <c r="W456" s="140"/>
      <c r="X456" s="140"/>
      <c r="Y456" s="140"/>
      <c r="Z456" s="140"/>
      <c r="AA456" s="140"/>
      <c r="AB456" s="140"/>
      <c r="AC456" s="140"/>
      <c r="AD456" s="140"/>
      <c r="AE456" s="140"/>
      <c r="AF456" s="140"/>
      <c r="AG456" s="140"/>
    </row>
    <row r="457" spans="9:33" ht="12" customHeight="1" x14ac:dyDescent="0.2">
      <c r="I457" s="120"/>
      <c r="J457" s="120"/>
      <c r="K457" s="140"/>
      <c r="L457" s="140"/>
      <c r="M457" s="140"/>
      <c r="N457" s="140"/>
      <c r="O457" s="140"/>
      <c r="P457" s="140"/>
      <c r="Q457" s="140"/>
      <c r="R457" s="140"/>
      <c r="S457" s="140"/>
      <c r="T457" s="140"/>
      <c r="U457" s="140"/>
      <c r="V457" s="140"/>
      <c r="W457" s="140"/>
      <c r="X457" s="140"/>
      <c r="Y457" s="140"/>
      <c r="Z457" s="140"/>
      <c r="AA457" s="140"/>
      <c r="AB457" s="140"/>
      <c r="AC457" s="140"/>
      <c r="AD457" s="140"/>
      <c r="AE457" s="140"/>
      <c r="AF457" s="140"/>
      <c r="AG457" s="140"/>
    </row>
    <row r="458" spans="9:33" ht="12" customHeight="1" x14ac:dyDescent="0.2">
      <c r="I458" s="120"/>
      <c r="J458" s="12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/>
      <c r="V458" s="140"/>
      <c r="W458" s="140"/>
      <c r="X458" s="140"/>
      <c r="Y458" s="140"/>
      <c r="Z458" s="140"/>
      <c r="AA458" s="140"/>
      <c r="AB458" s="140"/>
      <c r="AC458" s="140"/>
      <c r="AD458" s="140"/>
      <c r="AE458" s="140"/>
      <c r="AF458" s="140"/>
      <c r="AG458" s="140"/>
    </row>
    <row r="459" spans="9:33" ht="12" customHeight="1" x14ac:dyDescent="0.2">
      <c r="I459" s="120"/>
      <c r="J459" s="120"/>
      <c r="K459" s="140"/>
      <c r="L459" s="140"/>
      <c r="M459" s="140"/>
      <c r="N459" s="140"/>
      <c r="O459" s="140"/>
      <c r="P459" s="140"/>
      <c r="Q459" s="140"/>
      <c r="R459" s="140"/>
      <c r="S459" s="140"/>
      <c r="T459" s="140"/>
      <c r="U459" s="140"/>
      <c r="V459" s="140"/>
      <c r="W459" s="140"/>
      <c r="X459" s="140"/>
      <c r="Y459" s="140"/>
      <c r="Z459" s="140"/>
      <c r="AA459" s="140"/>
      <c r="AB459" s="140"/>
      <c r="AC459" s="140"/>
      <c r="AD459" s="140"/>
      <c r="AE459" s="140"/>
      <c r="AF459" s="140"/>
      <c r="AG459" s="140"/>
    </row>
    <row r="460" spans="9:33" ht="12" customHeight="1" x14ac:dyDescent="0.2">
      <c r="I460" s="120"/>
      <c r="J460" s="120"/>
      <c r="K460" s="140"/>
      <c r="L460" s="140"/>
      <c r="M460" s="140"/>
      <c r="N460" s="140"/>
      <c r="O460" s="140"/>
      <c r="P460" s="140"/>
      <c r="Q460" s="140"/>
      <c r="R460" s="140"/>
      <c r="S460" s="140"/>
      <c r="T460" s="140"/>
      <c r="U460" s="140"/>
      <c r="V460" s="140"/>
      <c r="W460" s="140"/>
      <c r="X460" s="140"/>
      <c r="Y460" s="140"/>
      <c r="Z460" s="140"/>
      <c r="AA460" s="140"/>
      <c r="AB460" s="140"/>
      <c r="AC460" s="140"/>
      <c r="AD460" s="140"/>
      <c r="AE460" s="140"/>
      <c r="AF460" s="140"/>
      <c r="AG460" s="140"/>
    </row>
    <row r="461" spans="9:33" ht="12" customHeight="1" x14ac:dyDescent="0.2">
      <c r="I461" s="120"/>
      <c r="J461" s="120"/>
      <c r="K461" s="140"/>
      <c r="L461" s="140"/>
      <c r="M461" s="140"/>
      <c r="N461" s="140"/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  <c r="Y461" s="140"/>
      <c r="Z461" s="140"/>
      <c r="AA461" s="140"/>
      <c r="AB461" s="140"/>
      <c r="AC461" s="140"/>
      <c r="AD461" s="140"/>
      <c r="AE461" s="140"/>
      <c r="AF461" s="140"/>
      <c r="AG461" s="140"/>
    </row>
    <row r="462" spans="9:33" ht="12" customHeight="1" x14ac:dyDescent="0.2">
      <c r="I462" s="120"/>
      <c r="J462" s="120"/>
      <c r="K462" s="140"/>
      <c r="L462" s="140"/>
      <c r="M462" s="140"/>
      <c r="N462" s="140"/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  <c r="Y462" s="140"/>
      <c r="Z462" s="140"/>
      <c r="AA462" s="140"/>
      <c r="AB462" s="140"/>
      <c r="AC462" s="140"/>
      <c r="AD462" s="140"/>
      <c r="AE462" s="140"/>
      <c r="AF462" s="140"/>
      <c r="AG462" s="140"/>
    </row>
    <row r="463" spans="9:33" ht="12" customHeight="1" x14ac:dyDescent="0.2">
      <c r="I463" s="120"/>
      <c r="J463" s="120"/>
      <c r="K463" s="140"/>
      <c r="L463" s="140"/>
      <c r="M463" s="140"/>
      <c r="N463" s="140"/>
      <c r="O463" s="140"/>
      <c r="P463" s="140"/>
      <c r="Q463" s="140"/>
      <c r="R463" s="140"/>
      <c r="S463" s="140"/>
      <c r="T463" s="140"/>
      <c r="U463" s="140"/>
      <c r="V463" s="140"/>
      <c r="W463" s="140"/>
      <c r="X463" s="140"/>
      <c r="Y463" s="140"/>
      <c r="Z463" s="140"/>
      <c r="AA463" s="140"/>
      <c r="AB463" s="140"/>
      <c r="AC463" s="140"/>
      <c r="AD463" s="140"/>
      <c r="AE463" s="140"/>
      <c r="AF463" s="140"/>
      <c r="AG463" s="140"/>
    </row>
    <row r="464" spans="9:33" ht="12" customHeight="1" x14ac:dyDescent="0.2">
      <c r="I464" s="120"/>
      <c r="J464" s="120"/>
      <c r="K464" s="140"/>
      <c r="L464" s="140"/>
      <c r="M464" s="140"/>
      <c r="N464" s="140"/>
      <c r="O464" s="140"/>
      <c r="P464" s="140"/>
      <c r="Q464" s="140"/>
      <c r="R464" s="140"/>
      <c r="S464" s="140"/>
      <c r="T464" s="140"/>
      <c r="U464" s="140"/>
      <c r="V464" s="140"/>
      <c r="W464" s="140"/>
      <c r="X464" s="140"/>
      <c r="Y464" s="140"/>
      <c r="Z464" s="140"/>
      <c r="AA464" s="140"/>
      <c r="AB464" s="140"/>
      <c r="AC464" s="140"/>
      <c r="AD464" s="140"/>
      <c r="AE464" s="140"/>
      <c r="AF464" s="140"/>
      <c r="AG464" s="140"/>
    </row>
    <row r="465" spans="9:33" ht="12" customHeight="1" x14ac:dyDescent="0.2">
      <c r="I465" s="120"/>
      <c r="J465" s="12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  <c r="Y465" s="140"/>
      <c r="Z465" s="140"/>
      <c r="AA465" s="140"/>
      <c r="AB465" s="140"/>
      <c r="AC465" s="140"/>
      <c r="AD465" s="140"/>
      <c r="AE465" s="140"/>
      <c r="AF465" s="140"/>
      <c r="AG465" s="140"/>
    </row>
    <row r="467" spans="9:33" ht="12" customHeight="1" x14ac:dyDescent="0.2">
      <c r="I467" s="120"/>
      <c r="J467" s="120"/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  <c r="Y467" s="140"/>
      <c r="Z467" s="140"/>
      <c r="AA467" s="140"/>
      <c r="AB467" s="140"/>
      <c r="AC467" s="140"/>
      <c r="AD467" s="140"/>
    </row>
    <row r="468" spans="9:33" ht="12" customHeight="1" x14ac:dyDescent="0.2">
      <c r="I468" s="120"/>
      <c r="J468" s="120"/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  <c r="Y468" s="140"/>
      <c r="Z468" s="140"/>
      <c r="AA468" s="140"/>
      <c r="AB468" s="140"/>
      <c r="AC468" s="140"/>
      <c r="AD468" s="140"/>
    </row>
    <row r="469" spans="9:33" ht="12" customHeight="1" x14ac:dyDescent="0.2">
      <c r="I469" s="120"/>
      <c r="J469" s="120"/>
      <c r="O469" s="140"/>
      <c r="P469" s="140"/>
      <c r="Q469" s="140"/>
      <c r="R469" s="140"/>
      <c r="S469" s="140"/>
      <c r="T469" s="140"/>
      <c r="U469" s="140"/>
      <c r="V469" s="140"/>
      <c r="W469" s="140"/>
      <c r="X469" s="140"/>
      <c r="Y469" s="140"/>
      <c r="Z469" s="140"/>
      <c r="AA469" s="140"/>
      <c r="AB469" s="140"/>
      <c r="AC469" s="140"/>
      <c r="AD469" s="140"/>
    </row>
    <row r="470" spans="9:33" ht="12" customHeight="1" x14ac:dyDescent="0.2">
      <c r="I470" s="120"/>
      <c r="J470" s="120"/>
      <c r="O470" s="140"/>
      <c r="P470" s="140"/>
      <c r="Q470" s="140"/>
      <c r="R470" s="140"/>
      <c r="S470" s="140"/>
      <c r="T470" s="140"/>
      <c r="U470" s="140"/>
      <c r="V470" s="140"/>
      <c r="W470" s="140"/>
      <c r="X470" s="140"/>
      <c r="Y470" s="140"/>
      <c r="Z470" s="140"/>
      <c r="AA470" s="140"/>
      <c r="AB470" s="140"/>
      <c r="AC470" s="140"/>
      <c r="AD470" s="140"/>
    </row>
    <row r="471" spans="9:33" ht="12" customHeight="1" x14ac:dyDescent="0.2">
      <c r="I471" s="120"/>
      <c r="J471" s="12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0"/>
      <c r="Y471" s="140"/>
      <c r="Z471" s="140"/>
      <c r="AA471" s="140"/>
      <c r="AB471" s="140"/>
      <c r="AC471" s="140"/>
      <c r="AD471" s="140"/>
    </row>
    <row r="472" spans="9:33" ht="12" customHeight="1" x14ac:dyDescent="0.2">
      <c r="I472" s="120"/>
      <c r="J472" s="120"/>
      <c r="O472" s="140"/>
      <c r="P472" s="140"/>
      <c r="Q472" s="140"/>
      <c r="R472" s="140"/>
      <c r="S472" s="140"/>
      <c r="T472" s="140"/>
      <c r="U472" s="140"/>
      <c r="V472" s="140"/>
      <c r="W472" s="140"/>
      <c r="X472" s="140"/>
      <c r="Y472" s="140"/>
      <c r="Z472" s="140"/>
      <c r="AA472" s="140"/>
      <c r="AB472" s="140"/>
      <c r="AC472" s="140"/>
      <c r="AD472" s="140"/>
    </row>
    <row r="473" spans="9:33" ht="12" customHeight="1" x14ac:dyDescent="0.2">
      <c r="I473" s="120"/>
      <c r="J473" s="120"/>
      <c r="O473" s="140"/>
      <c r="P473" s="140"/>
      <c r="Q473" s="140"/>
      <c r="R473" s="140"/>
      <c r="S473" s="140"/>
      <c r="T473" s="140"/>
      <c r="U473" s="140"/>
      <c r="V473" s="140"/>
      <c r="W473" s="140"/>
      <c r="X473" s="140"/>
      <c r="Y473" s="140"/>
      <c r="Z473" s="140"/>
      <c r="AA473" s="140"/>
      <c r="AB473" s="140"/>
      <c r="AC473" s="140"/>
      <c r="AD473" s="140"/>
    </row>
    <row r="474" spans="9:33" ht="12" customHeight="1" x14ac:dyDescent="0.2">
      <c r="I474" s="120"/>
      <c r="J474" s="120"/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  <c r="Y474" s="140"/>
      <c r="Z474" s="140"/>
      <c r="AA474" s="140"/>
      <c r="AB474" s="140"/>
      <c r="AC474" s="140"/>
      <c r="AD474" s="140"/>
    </row>
    <row r="475" spans="9:33" ht="12" customHeight="1" x14ac:dyDescent="0.2">
      <c r="I475" s="120"/>
      <c r="J475" s="120"/>
      <c r="O475" s="140"/>
      <c r="P475" s="140"/>
      <c r="Q475" s="140"/>
      <c r="R475" s="140"/>
      <c r="S475" s="140"/>
      <c r="T475" s="140"/>
      <c r="U475" s="140"/>
      <c r="V475" s="140"/>
      <c r="W475" s="140"/>
      <c r="X475" s="140"/>
      <c r="Y475" s="140"/>
      <c r="Z475" s="140"/>
      <c r="AA475" s="140"/>
      <c r="AB475" s="140"/>
      <c r="AC475" s="140"/>
      <c r="AD475" s="140"/>
    </row>
    <row r="476" spans="9:33" ht="12" customHeight="1" x14ac:dyDescent="0.2">
      <c r="I476" s="120"/>
      <c r="J476" s="120"/>
      <c r="O476" s="140"/>
      <c r="P476" s="140"/>
      <c r="Q476" s="140"/>
      <c r="R476" s="140"/>
      <c r="S476" s="140"/>
      <c r="T476" s="140"/>
      <c r="U476" s="140"/>
      <c r="V476" s="140"/>
      <c r="W476" s="140"/>
      <c r="X476" s="140"/>
      <c r="Y476" s="140"/>
      <c r="Z476" s="140"/>
      <c r="AA476" s="140"/>
      <c r="AB476" s="140"/>
      <c r="AC476" s="140"/>
      <c r="AD476" s="140"/>
    </row>
    <row r="477" spans="9:33" ht="12" customHeight="1" x14ac:dyDescent="0.2">
      <c r="I477" s="120"/>
      <c r="J477" s="120"/>
      <c r="O477" s="140"/>
      <c r="P477" s="140"/>
      <c r="Q477" s="140"/>
      <c r="R477" s="140"/>
      <c r="S477" s="140"/>
      <c r="T477" s="140"/>
      <c r="U477" s="140"/>
      <c r="V477" s="140"/>
      <c r="W477" s="140"/>
      <c r="X477" s="140"/>
      <c r="Y477" s="140"/>
      <c r="Z477" s="140"/>
      <c r="AA477" s="140"/>
      <c r="AB477" s="140"/>
      <c r="AC477" s="140"/>
      <c r="AD477" s="140"/>
    </row>
    <row r="478" spans="9:33" ht="12" customHeight="1" x14ac:dyDescent="0.2">
      <c r="I478" s="120"/>
      <c r="J478" s="120"/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  <c r="Y478" s="140"/>
      <c r="Z478" s="140"/>
      <c r="AA478" s="140"/>
      <c r="AB478" s="140"/>
      <c r="AC478" s="140"/>
      <c r="AD478" s="140"/>
    </row>
    <row r="479" spans="9:33" ht="12" customHeight="1" x14ac:dyDescent="0.2">
      <c r="I479" s="120"/>
      <c r="J479" s="120"/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  <c r="Y479" s="140"/>
      <c r="Z479" s="140"/>
      <c r="AA479" s="140"/>
      <c r="AB479" s="140"/>
      <c r="AC479" s="140"/>
      <c r="AD479" s="140"/>
    </row>
    <row r="480" spans="9:33" ht="12" customHeight="1" x14ac:dyDescent="0.2">
      <c r="I480" s="120"/>
      <c r="J480" s="120"/>
      <c r="O480" s="140"/>
      <c r="P480" s="140"/>
      <c r="Q480" s="140"/>
      <c r="R480" s="140"/>
      <c r="S480" s="140"/>
      <c r="T480" s="140"/>
      <c r="U480" s="140"/>
      <c r="V480" s="140"/>
      <c r="W480" s="140"/>
      <c r="X480" s="140"/>
      <c r="Y480" s="140"/>
      <c r="Z480" s="140"/>
      <c r="AA480" s="140"/>
      <c r="AB480" s="140"/>
      <c r="AC480" s="140"/>
      <c r="AD480" s="140"/>
    </row>
    <row r="481" spans="9:30" ht="12" customHeight="1" x14ac:dyDescent="0.2">
      <c r="I481" s="120"/>
      <c r="J481" s="120"/>
      <c r="O481" s="140"/>
      <c r="P481" s="140"/>
      <c r="Q481" s="140"/>
      <c r="R481" s="140"/>
      <c r="S481" s="140"/>
      <c r="T481" s="140"/>
      <c r="U481" s="140"/>
      <c r="V481" s="140"/>
      <c r="W481" s="140"/>
      <c r="X481" s="140"/>
      <c r="Y481" s="140"/>
      <c r="Z481" s="140"/>
      <c r="AA481" s="140"/>
      <c r="AB481" s="140"/>
      <c r="AC481" s="140"/>
      <c r="AD481" s="140"/>
    </row>
    <row r="482" spans="9:30" ht="12" customHeight="1" x14ac:dyDescent="0.2">
      <c r="I482" s="120"/>
      <c r="J482" s="120"/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  <c r="Y482" s="140"/>
      <c r="Z482" s="140"/>
      <c r="AA482" s="140"/>
      <c r="AB482" s="140"/>
      <c r="AC482" s="140"/>
      <c r="AD482" s="140"/>
    </row>
    <row r="483" spans="9:30" ht="12" customHeight="1" x14ac:dyDescent="0.2">
      <c r="I483" s="120"/>
      <c r="J483" s="120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  <c r="Y483" s="140"/>
      <c r="Z483" s="140"/>
      <c r="AA483" s="140"/>
      <c r="AB483" s="140"/>
      <c r="AC483" s="140"/>
      <c r="AD483" s="140"/>
    </row>
    <row r="484" spans="9:30" ht="12" customHeight="1" x14ac:dyDescent="0.2">
      <c r="I484" s="120"/>
      <c r="J484" s="120"/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  <c r="Y484" s="140"/>
      <c r="Z484" s="140"/>
      <c r="AA484" s="140"/>
      <c r="AB484" s="140"/>
      <c r="AC484" s="140"/>
      <c r="AD484" s="140"/>
    </row>
    <row r="485" spans="9:30" ht="12" customHeight="1" x14ac:dyDescent="0.2">
      <c r="I485" s="120"/>
      <c r="J485" s="120"/>
      <c r="O485" s="140"/>
      <c r="P485" s="140"/>
      <c r="Q485" s="140"/>
      <c r="R485" s="140"/>
      <c r="S485" s="140"/>
      <c r="T485" s="140"/>
      <c r="U485" s="140"/>
      <c r="V485" s="140"/>
      <c r="W485" s="140"/>
      <c r="X485" s="140"/>
      <c r="Y485" s="140"/>
      <c r="Z485" s="140"/>
      <c r="AA485" s="140"/>
      <c r="AB485" s="140"/>
      <c r="AC485" s="140"/>
      <c r="AD485" s="140"/>
    </row>
    <row r="486" spans="9:30" ht="12" customHeight="1" x14ac:dyDescent="0.2">
      <c r="I486" s="120"/>
      <c r="J486" s="120"/>
      <c r="O486" s="140"/>
      <c r="P486" s="140"/>
      <c r="Q486" s="140"/>
      <c r="R486" s="140"/>
      <c r="S486" s="140"/>
      <c r="T486" s="140"/>
      <c r="U486" s="140"/>
      <c r="V486" s="140"/>
      <c r="W486" s="140"/>
      <c r="X486" s="140"/>
      <c r="Y486" s="140"/>
      <c r="Z486" s="140"/>
      <c r="AA486" s="140"/>
      <c r="AB486" s="140"/>
      <c r="AC486" s="140"/>
      <c r="AD486" s="140"/>
    </row>
    <row r="487" spans="9:30" ht="12" customHeight="1" x14ac:dyDescent="0.2">
      <c r="I487" s="120"/>
      <c r="J487" s="120"/>
      <c r="O487" s="140"/>
      <c r="P487" s="140"/>
      <c r="Q487" s="140"/>
      <c r="R487" s="140"/>
      <c r="S487" s="140"/>
      <c r="T487" s="140"/>
      <c r="U487" s="140"/>
      <c r="V487" s="140"/>
      <c r="W487" s="140"/>
      <c r="X487" s="140"/>
      <c r="Y487" s="140"/>
      <c r="Z487" s="140"/>
      <c r="AA487" s="140"/>
      <c r="AB487" s="140"/>
      <c r="AC487" s="140"/>
      <c r="AD487" s="140"/>
    </row>
    <row r="488" spans="9:30" ht="12" customHeight="1" x14ac:dyDescent="0.2">
      <c r="I488" s="120"/>
      <c r="J488" s="120"/>
      <c r="O488" s="140"/>
      <c r="P488" s="140"/>
      <c r="Q488" s="140"/>
      <c r="R488" s="140"/>
      <c r="S488" s="140"/>
      <c r="T488" s="140"/>
      <c r="U488" s="140"/>
      <c r="V488" s="140"/>
      <c r="W488" s="140"/>
      <c r="X488" s="140"/>
      <c r="Y488" s="140"/>
      <c r="Z488" s="140"/>
      <c r="AA488" s="140"/>
      <c r="AB488" s="140"/>
      <c r="AC488" s="140"/>
      <c r="AD488" s="140"/>
    </row>
    <row r="489" spans="9:30" ht="12" customHeight="1" x14ac:dyDescent="0.2">
      <c r="I489" s="120"/>
      <c r="J489" s="12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0"/>
      <c r="Y489" s="140"/>
      <c r="Z489" s="140"/>
      <c r="AA489" s="140"/>
      <c r="AB489" s="140"/>
      <c r="AC489" s="140"/>
      <c r="AD489" s="140"/>
    </row>
  </sheetData>
  <mergeCells count="15">
    <mergeCell ref="A1:F1"/>
    <mergeCell ref="D5:E5"/>
    <mergeCell ref="A2:C2"/>
    <mergeCell ref="A196:D196"/>
    <mergeCell ref="AG2:AI2"/>
    <mergeCell ref="A3:AF3"/>
    <mergeCell ref="E8:I8"/>
    <mergeCell ref="K9:M9"/>
    <mergeCell ref="O9:S9"/>
    <mergeCell ref="U9:AA10"/>
    <mergeCell ref="O10:O11"/>
    <mergeCell ref="U11:U12"/>
    <mergeCell ref="W11:W12"/>
    <mergeCell ref="Y11:Y12"/>
    <mergeCell ref="AA11:AA12"/>
  </mergeCells>
  <phoneticPr fontId="0" type="noConversion"/>
  <conditionalFormatting sqref="M191">
    <cfRule type="cellIs" dxfId="3" priority="1" stopIfTrue="1" operator="lessThan">
      <formula>0</formula>
    </cfRule>
  </conditionalFormatting>
  <conditionalFormatting sqref="E192 G192:J192 E17:J31 O192:AH192 E32:P73 E85:J191 K85:N190 O85:P191 O18:P31 O17:AH17 Q18:AH73 Q75:AH191 E75:P84 E74:AH74">
    <cfRule type="cellIs" dxfId="2" priority="4" stopIfTrue="1" operator="lessThan">
      <formula>0</formula>
    </cfRule>
  </conditionalFormatting>
  <conditionalFormatting sqref="K17:N31 K192:N192 L191 N191">
    <cfRule type="cellIs" dxfId="1" priority="3" stopIfTrue="1" operator="lessThan">
      <formula>0</formula>
    </cfRule>
  </conditionalFormatting>
  <conditionalFormatting sqref="K191">
    <cfRule type="cellIs" dxfId="0" priority="2" stopIfTrue="1" operator="lessThan">
      <formula>0</formula>
    </cfRule>
  </conditionalFormatting>
  <printOptions gridLinesSet="0"/>
  <pageMargins left="0.39370078740157483" right="0.39370078740157483" top="0.39370078740157483" bottom="0.39370078740157483" header="0.31496062992125984" footer="0.19685039370078741"/>
  <pageSetup paperSize="9" scale="66" fitToHeight="4" orientation="landscape" horizontalDpi="4294967292" r:id="rId1"/>
  <headerFooter alignWithMargins="0">
    <oddFooter>&amp;C&amp;"Times New Roman,Regular"Page &amp;P of &amp;N</oddFooter>
  </headerFooter>
  <rowBreaks count="1" manualBreakCount="1">
    <brk id="7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74"/>
  <sheetViews>
    <sheetView workbookViewId="0">
      <selection activeCell="B29" sqref="B29"/>
    </sheetView>
  </sheetViews>
  <sheetFormatPr defaultRowHeight="12" x14ac:dyDescent="0.15"/>
  <sheetData>
    <row r="1" spans="1:18" ht="18" x14ac:dyDescent="0.2">
      <c r="A1" s="153"/>
      <c r="B1" s="155" t="s">
        <v>384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</row>
    <row r="2" spans="1:18" ht="15.75" x14ac:dyDescent="0.25">
      <c r="A2" s="327" t="s">
        <v>413</v>
      </c>
      <c r="B2" s="327"/>
      <c r="C2" s="158"/>
      <c r="D2" s="158"/>
      <c r="E2" s="153"/>
      <c r="F2" s="156"/>
      <c r="G2" s="154"/>
      <c r="H2" s="156"/>
      <c r="I2" s="154"/>
      <c r="J2" s="156"/>
      <c r="K2" s="157"/>
      <c r="L2" s="156"/>
      <c r="M2" s="157"/>
      <c r="N2" s="156"/>
      <c r="O2" s="159" t="s">
        <v>414</v>
      </c>
      <c r="P2" s="156"/>
      <c r="Q2" s="156"/>
      <c r="R2" s="156"/>
    </row>
    <row r="3" spans="1:18" ht="15.75" x14ac:dyDescent="0.25">
      <c r="A3" s="328" t="s">
        <v>415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161"/>
      <c r="N3" s="161"/>
      <c r="O3" s="160"/>
      <c r="P3" s="160"/>
      <c r="Q3" s="160"/>
      <c r="R3" s="160"/>
    </row>
    <row r="4" spans="1:18" ht="15.75" x14ac:dyDescent="0.25">
      <c r="A4" s="162" t="s">
        <v>342</v>
      </c>
      <c r="B4" s="163"/>
      <c r="C4" s="164" t="s">
        <v>124</v>
      </c>
      <c r="D4" s="164"/>
      <c r="E4" s="164"/>
      <c r="F4" s="165"/>
      <c r="G4" s="166"/>
      <c r="H4" s="163"/>
      <c r="I4" s="167"/>
      <c r="J4" s="163"/>
      <c r="K4" s="168"/>
      <c r="L4" s="163"/>
      <c r="M4" s="168"/>
      <c r="N4" s="163"/>
      <c r="O4" s="169"/>
      <c r="P4" s="151"/>
      <c r="Q4" s="151"/>
      <c r="R4" s="151"/>
    </row>
    <row r="5" spans="1:18" ht="12.75" x14ac:dyDescent="0.2">
      <c r="A5" s="152"/>
      <c r="B5" s="171"/>
      <c r="C5" s="171"/>
      <c r="D5" s="171"/>
      <c r="E5" s="153"/>
      <c r="F5" s="172"/>
      <c r="G5" s="173"/>
      <c r="H5" s="174"/>
      <c r="I5" s="173"/>
      <c r="J5" s="175"/>
      <c r="K5" s="153"/>
      <c r="L5" s="175"/>
      <c r="M5" s="153"/>
      <c r="N5" s="175"/>
      <c r="O5" s="171"/>
      <c r="P5" s="170"/>
      <c r="Q5" s="170"/>
      <c r="R5" s="170"/>
    </row>
    <row r="6" spans="1:18" ht="12.75" x14ac:dyDescent="0.2">
      <c r="A6" s="173" t="s">
        <v>416</v>
      </c>
      <c r="B6" s="171"/>
      <c r="C6" s="171"/>
      <c r="D6" s="171"/>
      <c r="E6" s="153"/>
      <c r="F6" s="170"/>
      <c r="G6" s="154"/>
      <c r="H6" s="174"/>
      <c r="I6" s="173"/>
      <c r="J6" s="175"/>
      <c r="K6" s="153"/>
      <c r="L6" s="175"/>
      <c r="M6" s="153"/>
      <c r="N6" s="175"/>
      <c r="O6" s="171"/>
      <c r="P6" s="170"/>
      <c r="Q6" s="170"/>
      <c r="R6" s="170"/>
    </row>
    <row r="7" spans="1:18" ht="12.75" x14ac:dyDescent="0.2">
      <c r="A7" s="152"/>
      <c r="B7" s="171"/>
      <c r="C7" s="171"/>
      <c r="D7" s="171"/>
      <c r="E7" s="153"/>
      <c r="F7" s="176" t="s">
        <v>686</v>
      </c>
      <c r="G7" s="176"/>
      <c r="H7" s="176"/>
      <c r="I7" s="176"/>
      <c r="J7" s="176" t="s">
        <v>687</v>
      </c>
      <c r="K7" s="176"/>
      <c r="L7" s="176"/>
      <c r="M7" s="176"/>
      <c r="N7" s="176"/>
      <c r="O7" s="176"/>
      <c r="P7" s="170"/>
      <c r="Q7" s="170"/>
      <c r="R7" s="170"/>
    </row>
    <row r="8" spans="1:18" ht="12.75" x14ac:dyDescent="0.2">
      <c r="A8" s="152"/>
      <c r="B8" s="173" t="s">
        <v>360</v>
      </c>
      <c r="C8" s="171"/>
      <c r="D8" s="152"/>
      <c r="E8" s="153"/>
      <c r="F8" s="176" t="s">
        <v>417</v>
      </c>
      <c r="G8" s="153"/>
      <c r="H8" s="176" t="s">
        <v>418</v>
      </c>
      <c r="I8" s="153"/>
      <c r="J8" s="176" t="s">
        <v>419</v>
      </c>
      <c r="K8" s="153"/>
      <c r="L8" s="176" t="s">
        <v>420</v>
      </c>
      <c r="M8" s="153"/>
      <c r="N8" s="176" t="s">
        <v>417</v>
      </c>
      <c r="O8" s="153"/>
      <c r="P8" s="152"/>
      <c r="Q8" s="152"/>
      <c r="R8" s="152"/>
    </row>
    <row r="9" spans="1:18" ht="12.75" x14ac:dyDescent="0.2">
      <c r="A9" s="171"/>
      <c r="B9" s="173" t="s">
        <v>120</v>
      </c>
      <c r="C9" s="171"/>
      <c r="D9" s="177" t="s">
        <v>136</v>
      </c>
      <c r="E9" s="173"/>
      <c r="F9" s="152"/>
      <c r="G9" s="154"/>
      <c r="H9" s="152"/>
      <c r="I9" s="154"/>
      <c r="J9" s="152"/>
      <c r="K9" s="154"/>
      <c r="L9" s="152"/>
      <c r="M9" s="154"/>
      <c r="N9" s="152"/>
      <c r="O9" s="178"/>
      <c r="P9" s="152"/>
      <c r="Q9" s="152"/>
      <c r="R9" s="179"/>
    </row>
    <row r="10" spans="1:18" ht="12.75" x14ac:dyDescent="0.2">
      <c r="A10" s="171"/>
      <c r="B10" s="153" t="s">
        <v>204</v>
      </c>
      <c r="C10" s="171"/>
      <c r="D10" s="180" t="s">
        <v>421</v>
      </c>
      <c r="E10" s="181"/>
      <c r="F10" s="182">
        <v>287</v>
      </c>
      <c r="G10" s="183"/>
      <c r="H10" s="182">
        <v>238</v>
      </c>
      <c r="I10" s="183"/>
      <c r="J10" s="182">
        <v>281</v>
      </c>
      <c r="K10" s="183"/>
      <c r="L10" s="182">
        <v>196</v>
      </c>
      <c r="M10" s="183"/>
      <c r="N10" s="182">
        <v>158</v>
      </c>
      <c r="O10" s="183" t="e">
        <f>MATCH(RIGHT(D10,2),#REF!,0)</f>
        <v>#REF!</v>
      </c>
      <c r="P10" s="152"/>
      <c r="Q10" s="152"/>
      <c r="R10" s="152"/>
    </row>
    <row r="11" spans="1:18" ht="12.75" x14ac:dyDescent="0.2">
      <c r="A11" s="171"/>
      <c r="B11" s="153" t="s">
        <v>210</v>
      </c>
      <c r="C11" s="171"/>
      <c r="D11" s="180" t="s">
        <v>422</v>
      </c>
      <c r="E11" s="181"/>
      <c r="F11" s="182">
        <v>12651</v>
      </c>
      <c r="G11" s="183"/>
      <c r="H11" s="182">
        <v>11425</v>
      </c>
      <c r="I11" s="183"/>
      <c r="J11" s="182">
        <v>11505</v>
      </c>
      <c r="K11" s="183"/>
      <c r="L11" s="182">
        <v>10518</v>
      </c>
      <c r="M11" s="183"/>
      <c r="N11" s="182">
        <v>9605</v>
      </c>
      <c r="O11" s="183" t="e">
        <f>MATCH(RIGHT(D11,2),#REF!,0)</f>
        <v>#REF!</v>
      </c>
      <c r="P11" s="152"/>
      <c r="Q11" s="152"/>
      <c r="R11" s="152"/>
    </row>
    <row r="12" spans="1:18" ht="12.75" x14ac:dyDescent="0.2">
      <c r="A12" s="171"/>
      <c r="B12" s="153" t="s">
        <v>423</v>
      </c>
      <c r="C12" s="171"/>
      <c r="D12" s="180" t="s">
        <v>424</v>
      </c>
      <c r="E12" s="181"/>
      <c r="F12" s="182">
        <v>65315</v>
      </c>
      <c r="G12" s="183"/>
      <c r="H12" s="182">
        <v>65856</v>
      </c>
      <c r="I12" s="183"/>
      <c r="J12" s="182">
        <v>71284</v>
      </c>
      <c r="K12" s="183"/>
      <c r="L12" s="182">
        <v>62799</v>
      </c>
      <c r="M12" s="183"/>
      <c r="N12" s="182">
        <v>67394</v>
      </c>
      <c r="O12" s="183" t="e">
        <f>MATCH(RIGHT(D12,2),#REF!,0)</f>
        <v>#REF!</v>
      </c>
      <c r="P12" s="152"/>
      <c r="Q12" s="152"/>
      <c r="R12" s="152"/>
    </row>
    <row r="13" spans="1:18" ht="12.75" x14ac:dyDescent="0.2">
      <c r="A13" s="171"/>
      <c r="B13" s="171" t="s">
        <v>221</v>
      </c>
      <c r="C13" s="171"/>
      <c r="D13" s="180" t="s">
        <v>425</v>
      </c>
      <c r="E13" s="181"/>
      <c r="F13" s="182">
        <v>7858</v>
      </c>
      <c r="G13" s="183"/>
      <c r="H13" s="182">
        <v>9243</v>
      </c>
      <c r="I13" s="183"/>
      <c r="J13" s="182">
        <v>7785</v>
      </c>
      <c r="K13" s="183"/>
      <c r="L13" s="182">
        <v>7885</v>
      </c>
      <c r="M13" s="183"/>
      <c r="N13" s="182">
        <v>7790</v>
      </c>
      <c r="O13" s="183" t="e">
        <f>MATCH(RIGHT(D13,2),#REF!,0)</f>
        <v>#REF!</v>
      </c>
      <c r="P13" s="152"/>
      <c r="Q13" s="152"/>
      <c r="R13" s="152"/>
    </row>
    <row r="14" spans="1:18" ht="12.75" x14ac:dyDescent="0.2">
      <c r="A14" s="171"/>
      <c r="B14" s="153" t="s">
        <v>223</v>
      </c>
      <c r="C14" s="171"/>
      <c r="D14" s="180" t="s">
        <v>426</v>
      </c>
      <c r="E14" s="181"/>
      <c r="F14" s="182">
        <v>17991</v>
      </c>
      <c r="G14" s="183"/>
      <c r="H14" s="182">
        <v>17759</v>
      </c>
      <c r="I14" s="183"/>
      <c r="J14" s="182">
        <v>20815</v>
      </c>
      <c r="K14" s="183"/>
      <c r="L14" s="182">
        <v>17186</v>
      </c>
      <c r="M14" s="183"/>
      <c r="N14" s="182">
        <v>16698</v>
      </c>
      <c r="O14" s="183" t="e">
        <f>MATCH(RIGHT(D14,2),#REF!,0)</f>
        <v>#REF!</v>
      </c>
      <c r="P14" s="152"/>
      <c r="Q14" s="152"/>
      <c r="R14" s="152"/>
    </row>
    <row r="15" spans="1:18" ht="12.75" x14ac:dyDescent="0.2">
      <c r="A15" s="171"/>
      <c r="B15" s="171" t="s">
        <v>227</v>
      </c>
      <c r="C15" s="171"/>
      <c r="D15" s="180" t="s">
        <v>427</v>
      </c>
      <c r="E15" s="181"/>
      <c r="F15" s="182">
        <v>96</v>
      </c>
      <c r="G15" s="183"/>
      <c r="H15" s="182">
        <v>131</v>
      </c>
      <c r="I15" s="183"/>
      <c r="J15" s="182">
        <v>120</v>
      </c>
      <c r="K15" s="183"/>
      <c r="L15" s="182">
        <v>97</v>
      </c>
      <c r="M15" s="183"/>
      <c r="N15" s="182">
        <v>98</v>
      </c>
      <c r="O15" s="183" t="e">
        <f>MATCH(RIGHT(D15,2),#REF!,0)</f>
        <v>#REF!</v>
      </c>
      <c r="P15" s="152"/>
      <c r="Q15" s="152"/>
      <c r="R15" s="152"/>
    </row>
    <row r="16" spans="1:18" ht="12.75" x14ac:dyDescent="0.2">
      <c r="A16" s="171"/>
      <c r="B16" s="153" t="s">
        <v>428</v>
      </c>
      <c r="C16" s="171"/>
      <c r="D16" s="180" t="s">
        <v>429</v>
      </c>
      <c r="E16" s="181"/>
      <c r="F16" s="182">
        <v>11887</v>
      </c>
      <c r="G16" s="183"/>
      <c r="H16" s="182">
        <v>9657</v>
      </c>
      <c r="I16" s="183"/>
      <c r="J16" s="182">
        <v>10372</v>
      </c>
      <c r="K16" s="183"/>
      <c r="L16" s="182">
        <v>11775</v>
      </c>
      <c r="M16" s="183"/>
      <c r="N16" s="182">
        <v>12464</v>
      </c>
      <c r="O16" s="183" t="e">
        <f>MATCH(RIGHT(D16,2),#REF!,0)</f>
        <v>#REF!</v>
      </c>
      <c r="P16" s="152"/>
      <c r="Q16" s="152"/>
      <c r="R16" s="152"/>
    </row>
    <row r="17" spans="1:15" ht="12.75" x14ac:dyDescent="0.2">
      <c r="A17" s="171"/>
      <c r="B17" s="153" t="s">
        <v>253</v>
      </c>
      <c r="C17" s="171"/>
      <c r="D17" s="180" t="s">
        <v>430</v>
      </c>
      <c r="E17" s="181"/>
      <c r="F17" s="182">
        <v>247511</v>
      </c>
      <c r="G17" s="183"/>
      <c r="H17" s="182">
        <v>235936</v>
      </c>
      <c r="I17" s="183"/>
      <c r="J17" s="182">
        <v>249791</v>
      </c>
      <c r="K17" s="183"/>
      <c r="L17" s="182">
        <v>252416</v>
      </c>
      <c r="M17" s="183"/>
      <c r="N17" s="182">
        <v>252019</v>
      </c>
      <c r="O17" s="183" t="e">
        <f>MATCH(RIGHT(D17,2),#REF!,0)</f>
        <v>#REF!</v>
      </c>
    </row>
    <row r="18" spans="1:15" ht="12.75" x14ac:dyDescent="0.2">
      <c r="A18" s="171"/>
      <c r="B18" s="153" t="s">
        <v>245</v>
      </c>
      <c r="C18" s="171"/>
      <c r="D18" s="180" t="s">
        <v>431</v>
      </c>
      <c r="E18" s="181"/>
      <c r="F18" s="182">
        <v>382828</v>
      </c>
      <c r="G18" s="183"/>
      <c r="H18" s="182">
        <v>364718</v>
      </c>
      <c r="I18" s="183"/>
      <c r="J18" s="182">
        <v>354030</v>
      </c>
      <c r="K18" s="183"/>
      <c r="L18" s="182">
        <v>333223</v>
      </c>
      <c r="M18" s="183"/>
      <c r="N18" s="182">
        <v>315402</v>
      </c>
      <c r="O18" s="183" t="e">
        <f>MATCH(RIGHT(D18,2),#REF!,0)</f>
        <v>#REF!</v>
      </c>
    </row>
    <row r="19" spans="1:15" ht="12.75" x14ac:dyDescent="0.2">
      <c r="A19" s="171"/>
      <c r="B19" s="153" t="s">
        <v>11</v>
      </c>
      <c r="C19" s="171"/>
      <c r="D19" s="180" t="s">
        <v>432</v>
      </c>
      <c r="E19" s="181"/>
      <c r="F19" s="182">
        <v>24582</v>
      </c>
      <c r="G19" s="183"/>
      <c r="H19" s="182">
        <v>26073</v>
      </c>
      <c r="I19" s="183"/>
      <c r="J19" s="182">
        <v>25111</v>
      </c>
      <c r="K19" s="183"/>
      <c r="L19" s="182">
        <v>24268</v>
      </c>
      <c r="M19" s="183"/>
      <c r="N19" s="182">
        <v>25114</v>
      </c>
      <c r="O19" s="183" t="e">
        <f>MATCH(RIGHT(D19,2),#REF!,0)</f>
        <v>#REF!</v>
      </c>
    </row>
    <row r="20" spans="1:15" ht="12.75" x14ac:dyDescent="0.2">
      <c r="A20" s="171"/>
      <c r="B20" s="153" t="s">
        <v>412</v>
      </c>
      <c r="C20" s="171"/>
      <c r="D20" s="180" t="s">
        <v>433</v>
      </c>
      <c r="E20" s="181"/>
      <c r="F20" s="182"/>
      <c r="G20" s="183"/>
      <c r="H20" s="182"/>
      <c r="I20" s="183"/>
      <c r="J20" s="182"/>
      <c r="K20" s="183"/>
      <c r="L20" s="182" t="s">
        <v>434</v>
      </c>
      <c r="M20" s="183"/>
      <c r="N20" s="182">
        <v>9</v>
      </c>
      <c r="O20" s="183" t="e">
        <f>MATCH(RIGHT(D20,2),#REF!,0)</f>
        <v>#REF!</v>
      </c>
    </row>
    <row r="21" spans="1:15" ht="12.75" x14ac:dyDescent="0.2">
      <c r="A21" s="171"/>
      <c r="B21" s="153" t="s">
        <v>20</v>
      </c>
      <c r="C21" s="171"/>
      <c r="D21" s="180" t="s">
        <v>435</v>
      </c>
      <c r="E21" s="181"/>
      <c r="F21" s="182">
        <v>4835</v>
      </c>
      <c r="G21" s="183"/>
      <c r="H21" s="182">
        <v>4383</v>
      </c>
      <c r="I21" s="183"/>
      <c r="J21" s="182">
        <v>3904</v>
      </c>
      <c r="K21" s="183"/>
      <c r="L21" s="182">
        <v>4189</v>
      </c>
      <c r="M21" s="183"/>
      <c r="N21" s="182">
        <v>5050</v>
      </c>
      <c r="O21" s="183" t="e">
        <f>MATCH(RIGHT(D21,2),#REF!,0)</f>
        <v>#REF!</v>
      </c>
    </row>
    <row r="22" spans="1:15" ht="12.75" x14ac:dyDescent="0.2">
      <c r="A22" s="171"/>
      <c r="B22" s="153" t="s">
        <v>436</v>
      </c>
      <c r="C22" s="171"/>
      <c r="D22" s="180" t="s">
        <v>437</v>
      </c>
      <c r="E22" s="181"/>
      <c r="F22" s="182">
        <v>228904</v>
      </c>
      <c r="G22" s="183"/>
      <c r="H22" s="182">
        <v>226643</v>
      </c>
      <c r="I22" s="183"/>
      <c r="J22" s="182">
        <v>214789</v>
      </c>
      <c r="K22" s="183"/>
      <c r="L22" s="182">
        <v>221513</v>
      </c>
      <c r="M22" s="183"/>
      <c r="N22" s="182">
        <v>197943</v>
      </c>
      <c r="O22" s="183" t="e">
        <f>MATCH(RIGHT(D22,2),#REF!,0)</f>
        <v>#REF!</v>
      </c>
    </row>
    <row r="23" spans="1:15" ht="12.75" x14ac:dyDescent="0.2">
      <c r="A23" s="171"/>
      <c r="B23" s="153" t="s">
        <v>257</v>
      </c>
      <c r="C23" s="171"/>
      <c r="D23" s="180" t="s">
        <v>438</v>
      </c>
      <c r="E23" s="181"/>
      <c r="F23" s="182">
        <v>104011</v>
      </c>
      <c r="G23" s="183"/>
      <c r="H23" s="182">
        <v>95001</v>
      </c>
      <c r="I23" s="183"/>
      <c r="J23" s="182">
        <v>91313</v>
      </c>
      <c r="K23" s="183"/>
      <c r="L23" s="182">
        <v>86510</v>
      </c>
      <c r="M23" s="183"/>
      <c r="N23" s="182">
        <v>78391</v>
      </c>
      <c r="O23" s="183" t="e">
        <f>MATCH(RIGHT(D23,2),#REF!,0)</f>
        <v>#REF!</v>
      </c>
    </row>
    <row r="24" spans="1:15" ht="12.75" x14ac:dyDescent="0.2">
      <c r="A24" s="171"/>
      <c r="B24" s="171" t="s">
        <v>236</v>
      </c>
      <c r="C24" s="171"/>
      <c r="D24" s="180" t="s">
        <v>439</v>
      </c>
      <c r="E24" s="181"/>
      <c r="F24" s="182">
        <v>1056</v>
      </c>
      <c r="G24" s="183"/>
      <c r="H24" s="182">
        <v>836</v>
      </c>
      <c r="I24" s="183"/>
      <c r="J24" s="182">
        <v>412</v>
      </c>
      <c r="K24" s="183"/>
      <c r="L24" s="182">
        <v>344</v>
      </c>
      <c r="M24" s="183"/>
      <c r="N24" s="182">
        <v>492</v>
      </c>
      <c r="O24" s="183" t="e">
        <f>MATCH(RIGHT(D24,2),#REF!,0)</f>
        <v>#REF!</v>
      </c>
    </row>
    <row r="25" spans="1:15" ht="12.75" x14ac:dyDescent="0.2">
      <c r="A25" s="171"/>
      <c r="B25" s="153" t="s">
        <v>265</v>
      </c>
      <c r="C25" s="171"/>
      <c r="D25" s="180" t="s">
        <v>440</v>
      </c>
      <c r="E25" s="181"/>
      <c r="F25" s="182">
        <v>1934</v>
      </c>
      <c r="G25" s="183"/>
      <c r="H25" s="182">
        <v>1848</v>
      </c>
      <c r="I25" s="183"/>
      <c r="J25" s="182">
        <v>2110</v>
      </c>
      <c r="K25" s="183"/>
      <c r="L25" s="182">
        <v>2162</v>
      </c>
      <c r="M25" s="183"/>
      <c r="N25" s="182">
        <v>1896</v>
      </c>
      <c r="O25" s="183" t="e">
        <f>MATCH(RIGHT(D25,2),#REF!,0)</f>
        <v>#REF!</v>
      </c>
    </row>
    <row r="26" spans="1:15" ht="12.75" x14ac:dyDescent="0.2">
      <c r="A26" s="171"/>
      <c r="B26" s="171" t="s">
        <v>234</v>
      </c>
      <c r="C26" s="171"/>
      <c r="D26" s="180" t="s">
        <v>441</v>
      </c>
      <c r="E26" s="181"/>
      <c r="F26" s="182">
        <v>201</v>
      </c>
      <c r="G26" s="183"/>
      <c r="H26" s="182">
        <v>276</v>
      </c>
      <c r="I26" s="183"/>
      <c r="J26" s="182">
        <v>51</v>
      </c>
      <c r="K26" s="183"/>
      <c r="L26" s="182">
        <v>125</v>
      </c>
      <c r="M26" s="183"/>
      <c r="N26" s="182">
        <v>110</v>
      </c>
      <c r="O26" s="183" t="e">
        <f>MATCH(RIGHT(D26,2),#REF!,0)</f>
        <v>#REF!</v>
      </c>
    </row>
    <row r="27" spans="1:15" ht="12.75" x14ac:dyDescent="0.2">
      <c r="A27" s="171"/>
      <c r="B27" s="153" t="s">
        <v>442</v>
      </c>
      <c r="C27" s="171"/>
      <c r="D27" s="180" t="s">
        <v>443</v>
      </c>
      <c r="E27" s="181"/>
      <c r="F27" s="182">
        <v>124941</v>
      </c>
      <c r="G27" s="183"/>
      <c r="H27" s="182">
        <v>121020</v>
      </c>
      <c r="I27" s="183"/>
      <c r="J27" s="182">
        <v>116690</v>
      </c>
      <c r="K27" s="183"/>
      <c r="L27" s="182">
        <v>115691</v>
      </c>
      <c r="M27" s="183"/>
      <c r="N27" s="182">
        <v>118257</v>
      </c>
      <c r="O27" s="183" t="e">
        <f>MATCH(RIGHT(D27,2),#REF!,0)</f>
        <v>#REF!</v>
      </c>
    </row>
    <row r="28" spans="1:15" ht="12.75" x14ac:dyDescent="0.2">
      <c r="A28" s="171"/>
      <c r="B28" s="171" t="s">
        <v>241</v>
      </c>
      <c r="C28" s="171"/>
      <c r="D28" s="180" t="s">
        <v>444</v>
      </c>
      <c r="E28" s="181"/>
      <c r="F28" s="182">
        <v>1962</v>
      </c>
      <c r="G28" s="183"/>
      <c r="H28" s="182">
        <v>2247</v>
      </c>
      <c r="I28" s="183"/>
      <c r="J28" s="182">
        <v>2673</v>
      </c>
      <c r="K28" s="183"/>
      <c r="L28" s="182">
        <v>1998</v>
      </c>
      <c r="M28" s="183"/>
      <c r="N28" s="182">
        <v>1845</v>
      </c>
      <c r="O28" s="183" t="e">
        <f>MATCH(RIGHT(D28,2),#REF!,0)</f>
        <v>#REF!</v>
      </c>
    </row>
    <row r="29" spans="1:15" ht="12.75" x14ac:dyDescent="0.2">
      <c r="A29" s="171"/>
      <c r="B29" s="153" t="s">
        <v>259</v>
      </c>
      <c r="C29" s="171"/>
      <c r="D29" s="180" t="s">
        <v>445</v>
      </c>
      <c r="E29" s="181"/>
      <c r="F29" s="182">
        <v>212890</v>
      </c>
      <c r="G29" s="183"/>
      <c r="H29" s="182">
        <v>218042</v>
      </c>
      <c r="I29" s="183"/>
      <c r="J29" s="182">
        <v>212636</v>
      </c>
      <c r="K29" s="183"/>
      <c r="L29" s="182">
        <v>210205</v>
      </c>
      <c r="M29" s="183"/>
      <c r="N29" s="182">
        <v>218246</v>
      </c>
      <c r="O29" s="183" t="e">
        <f>MATCH(RIGHT(D29,2),#REF!,0)</f>
        <v>#REF!</v>
      </c>
    </row>
    <row r="30" spans="1:15" ht="12.75" x14ac:dyDescent="0.2">
      <c r="A30" s="171"/>
      <c r="B30" s="153" t="s">
        <v>50</v>
      </c>
      <c r="C30" s="171"/>
      <c r="D30" s="180" t="s">
        <v>446</v>
      </c>
      <c r="E30" s="181"/>
      <c r="F30" s="182">
        <v>16798</v>
      </c>
      <c r="G30" s="183"/>
      <c r="H30" s="182">
        <v>24724</v>
      </c>
      <c r="I30" s="183"/>
      <c r="J30" s="182">
        <v>19234</v>
      </c>
      <c r="K30" s="183"/>
      <c r="L30" s="182">
        <v>28348</v>
      </c>
      <c r="M30" s="183"/>
      <c r="N30" s="182">
        <v>27212</v>
      </c>
      <c r="O30" s="183" t="e">
        <f>MATCH(RIGHT(D30,2),#REF!,0)</f>
        <v>#REF!</v>
      </c>
    </row>
    <row r="31" spans="1:15" ht="12.75" x14ac:dyDescent="0.2">
      <c r="A31" s="171"/>
      <c r="B31" s="153" t="s">
        <v>33</v>
      </c>
      <c r="C31" s="171"/>
      <c r="D31" s="180" t="s">
        <v>447</v>
      </c>
      <c r="E31" s="181"/>
      <c r="F31" s="182">
        <v>20030</v>
      </c>
      <c r="G31" s="183"/>
      <c r="H31" s="182">
        <v>19559</v>
      </c>
      <c r="I31" s="183"/>
      <c r="J31" s="182">
        <v>15764</v>
      </c>
      <c r="K31" s="183"/>
      <c r="L31" s="182">
        <v>16684</v>
      </c>
      <c r="M31" s="183"/>
      <c r="N31" s="182">
        <v>11285</v>
      </c>
      <c r="O31" s="183" t="e">
        <f>MATCH(RIGHT(D31,2),#REF!,0)</f>
        <v>#REF!</v>
      </c>
    </row>
    <row r="32" spans="1:15" ht="12.75" x14ac:dyDescent="0.2">
      <c r="A32" s="184"/>
      <c r="B32" s="171" t="s">
        <v>43</v>
      </c>
      <c r="C32" s="184"/>
      <c r="D32" s="180" t="s">
        <v>448</v>
      </c>
      <c r="E32" s="181"/>
      <c r="F32" s="182">
        <v>1413</v>
      </c>
      <c r="G32" s="183"/>
      <c r="H32" s="182">
        <v>727</v>
      </c>
      <c r="I32" s="183"/>
      <c r="J32" s="182">
        <v>945</v>
      </c>
      <c r="K32" s="183"/>
      <c r="L32" s="182">
        <v>976</v>
      </c>
      <c r="M32" s="183"/>
      <c r="N32" s="182">
        <v>1298</v>
      </c>
      <c r="O32" s="183" t="e">
        <f>MATCH(RIGHT(D32,2),#REF!,0)</f>
        <v>#REF!</v>
      </c>
    </row>
    <row r="33" spans="1:20" ht="12.75" x14ac:dyDescent="0.2">
      <c r="A33" s="171"/>
      <c r="B33" s="171" t="s">
        <v>42</v>
      </c>
      <c r="C33" s="171"/>
      <c r="D33" s="180" t="s">
        <v>449</v>
      </c>
      <c r="E33" s="181"/>
      <c r="F33" s="182">
        <v>825</v>
      </c>
      <c r="G33" s="183"/>
      <c r="H33" s="182">
        <v>416</v>
      </c>
      <c r="I33" s="183"/>
      <c r="J33" s="182">
        <v>350</v>
      </c>
      <c r="K33" s="183"/>
      <c r="L33" s="182">
        <v>231</v>
      </c>
      <c r="M33" s="183"/>
      <c r="N33" s="182">
        <v>1300</v>
      </c>
      <c r="O33" s="183" t="e">
        <f>MATCH(RIGHT(D33,2),#REF!,0)</f>
        <v>#REF!</v>
      </c>
      <c r="P33" s="152"/>
      <c r="Q33" s="152"/>
      <c r="R33" s="152"/>
      <c r="S33" s="152"/>
      <c r="T33" s="152"/>
    </row>
    <row r="34" spans="1:20" ht="12.75" x14ac:dyDescent="0.2">
      <c r="A34" s="171"/>
      <c r="B34" s="153" t="s">
        <v>247</v>
      </c>
      <c r="C34" s="171"/>
      <c r="D34" s="180" t="s">
        <v>450</v>
      </c>
      <c r="E34" s="181"/>
      <c r="F34" s="182">
        <v>72738</v>
      </c>
      <c r="G34" s="183"/>
      <c r="H34" s="182">
        <v>43844</v>
      </c>
      <c r="I34" s="183"/>
      <c r="J34" s="182">
        <v>41117</v>
      </c>
      <c r="K34" s="183"/>
      <c r="L34" s="182">
        <v>37717</v>
      </c>
      <c r="M34" s="183"/>
      <c r="N34" s="182">
        <v>34981</v>
      </c>
      <c r="O34" s="183" t="e">
        <f>MATCH(RIGHT(D34,2),#REF!,0)</f>
        <v>#REF!</v>
      </c>
      <c r="P34" s="152"/>
      <c r="Q34" s="152"/>
      <c r="R34" s="152"/>
      <c r="S34" s="152"/>
      <c r="T34" s="152"/>
    </row>
    <row r="35" spans="1:20" ht="12.75" x14ac:dyDescent="0.2">
      <c r="A35" s="171"/>
      <c r="B35" s="153" t="s">
        <v>41</v>
      </c>
      <c r="C35" s="171"/>
      <c r="D35" s="180" t="s">
        <v>451</v>
      </c>
      <c r="E35" s="181"/>
      <c r="F35" s="182">
        <v>28050</v>
      </c>
      <c r="G35" s="183"/>
      <c r="H35" s="182">
        <v>28113</v>
      </c>
      <c r="I35" s="183"/>
      <c r="J35" s="182">
        <v>24915</v>
      </c>
      <c r="K35" s="183"/>
      <c r="L35" s="182">
        <v>23759</v>
      </c>
      <c r="M35" s="183"/>
      <c r="N35" s="182">
        <v>23525</v>
      </c>
      <c r="O35" s="183" t="e">
        <f>MATCH(RIGHT(D35,2),#REF!,0)</f>
        <v>#REF!</v>
      </c>
      <c r="P35" s="152"/>
      <c r="Q35" s="152"/>
      <c r="R35" s="152"/>
      <c r="S35" s="152"/>
      <c r="T35" s="152"/>
    </row>
    <row r="36" spans="1:20" ht="12.75" x14ac:dyDescent="0.2">
      <c r="A36" s="171"/>
      <c r="B36" s="153" t="s">
        <v>452</v>
      </c>
      <c r="C36" s="171"/>
      <c r="D36" s="180" t="s">
        <v>453</v>
      </c>
      <c r="E36" s="181"/>
      <c r="F36" s="182">
        <v>244422</v>
      </c>
      <c r="G36" s="183"/>
      <c r="H36" s="182">
        <v>238222</v>
      </c>
      <c r="I36" s="183"/>
      <c r="J36" s="182">
        <v>215711</v>
      </c>
      <c r="K36" s="183"/>
      <c r="L36" s="182">
        <v>217896</v>
      </c>
      <c r="M36" s="183"/>
      <c r="N36" s="182">
        <v>211783</v>
      </c>
      <c r="O36" s="183" t="e">
        <f>MATCH(RIGHT(D36,2),#REF!,0)</f>
        <v>#REF!</v>
      </c>
      <c r="P36" s="152"/>
      <c r="Q36" s="152"/>
      <c r="R36" s="152"/>
      <c r="S36" s="152"/>
      <c r="T36" s="152"/>
    </row>
    <row r="37" spans="1:20" ht="12.75" x14ac:dyDescent="0.2">
      <c r="A37" s="171"/>
      <c r="B37" s="153" t="s">
        <v>66</v>
      </c>
      <c r="C37" s="171"/>
      <c r="D37" s="180" t="s">
        <v>454</v>
      </c>
      <c r="E37" s="181"/>
      <c r="F37" s="182">
        <v>14</v>
      </c>
      <c r="G37" s="183"/>
      <c r="H37" s="182">
        <v>21</v>
      </c>
      <c r="I37" s="183"/>
      <c r="J37" s="182">
        <v>35</v>
      </c>
      <c r="K37" s="183"/>
      <c r="L37" s="182">
        <v>38</v>
      </c>
      <c r="M37" s="183"/>
      <c r="N37" s="182">
        <v>17</v>
      </c>
      <c r="O37" s="183" t="e">
        <f>MATCH(RIGHT(D37,2),#REF!,0)</f>
        <v>#REF!</v>
      </c>
      <c r="P37" s="152"/>
      <c r="Q37" s="152"/>
      <c r="R37" s="152"/>
      <c r="S37" s="152"/>
      <c r="T37" s="152"/>
    </row>
    <row r="38" spans="1:20" ht="12.75" x14ac:dyDescent="0.2">
      <c r="A38" s="187"/>
      <c r="B38" s="153" t="s">
        <v>116</v>
      </c>
      <c r="C38" s="187"/>
      <c r="D38" s="180" t="s">
        <v>455</v>
      </c>
      <c r="E38" s="181"/>
      <c r="F38" s="182">
        <v>11</v>
      </c>
      <c r="G38" s="183"/>
      <c r="H38" s="182">
        <v>8</v>
      </c>
      <c r="I38" s="183"/>
      <c r="J38" s="182">
        <v>8</v>
      </c>
      <c r="K38" s="183"/>
      <c r="L38" s="182">
        <v>8</v>
      </c>
      <c r="M38" s="183"/>
      <c r="N38" s="182">
        <v>5</v>
      </c>
      <c r="O38" s="183"/>
      <c r="P38" s="185"/>
      <c r="Q38" s="185"/>
      <c r="R38" s="185"/>
      <c r="S38" s="185"/>
      <c r="T38" s="185"/>
    </row>
    <row r="39" spans="1:20" ht="12.75" x14ac:dyDescent="0.2">
      <c r="A39" s="171"/>
      <c r="B39" s="173" t="s">
        <v>115</v>
      </c>
      <c r="C39" s="171"/>
      <c r="D39" s="180" t="s">
        <v>456</v>
      </c>
      <c r="E39" s="181"/>
      <c r="F39" s="188">
        <v>1836042</v>
      </c>
      <c r="G39" s="189"/>
      <c r="H39" s="188">
        <v>1766965</v>
      </c>
      <c r="I39" s="189"/>
      <c r="J39" s="188">
        <v>1713753</v>
      </c>
      <c r="K39" s="189"/>
      <c r="L39" s="188">
        <v>1688754</v>
      </c>
      <c r="M39" s="189"/>
      <c r="N39" s="188">
        <v>1640388</v>
      </c>
      <c r="O39" s="183" t="e">
        <f>MATCH(RIGHT(D39,2),#REF!,0)</f>
        <v>#REF!</v>
      </c>
      <c r="P39" s="152"/>
      <c r="Q39" s="152"/>
      <c r="R39" s="152"/>
      <c r="S39" s="152"/>
      <c r="T39" s="152"/>
    </row>
    <row r="40" spans="1:20" ht="12.75" x14ac:dyDescent="0.2">
      <c r="A40" s="171"/>
      <c r="B40" s="171" t="s">
        <v>688</v>
      </c>
      <c r="C40" s="171"/>
      <c r="D40" s="190"/>
      <c r="E40" s="153"/>
      <c r="F40" s="191"/>
      <c r="G40" s="183"/>
      <c r="H40" s="178"/>
      <c r="I40" s="192"/>
      <c r="J40" s="178"/>
      <c r="K40" s="192"/>
      <c r="L40" s="178"/>
      <c r="M40" s="192"/>
      <c r="N40" s="178"/>
      <c r="O40" s="178"/>
      <c r="P40" s="152"/>
      <c r="Q40" s="152"/>
      <c r="R40" s="179"/>
      <c r="S40" s="152"/>
      <c r="T40" s="190"/>
    </row>
    <row r="41" spans="1:20" ht="12.75" x14ac:dyDescent="0.2">
      <c r="A41" s="171"/>
      <c r="B41" s="187" t="s">
        <v>362</v>
      </c>
      <c r="C41" s="171"/>
      <c r="D41" s="193"/>
      <c r="E41" s="194"/>
      <c r="F41" s="152"/>
      <c r="G41" s="195"/>
      <c r="H41" s="152"/>
      <c r="I41" s="154"/>
      <c r="J41" s="152"/>
      <c r="K41" s="154"/>
      <c r="L41" s="152"/>
      <c r="M41" s="154"/>
      <c r="N41" s="152"/>
      <c r="O41" s="178"/>
      <c r="P41" s="152"/>
      <c r="Q41" s="152"/>
      <c r="R41" s="179"/>
      <c r="S41" s="152"/>
      <c r="T41" s="190"/>
    </row>
    <row r="42" spans="1:20" ht="12.75" x14ac:dyDescent="0.2">
      <c r="A42" s="171"/>
      <c r="B42" s="171" t="s">
        <v>211</v>
      </c>
      <c r="C42" s="171"/>
      <c r="D42" s="180" t="s">
        <v>457</v>
      </c>
      <c r="E42" s="181"/>
      <c r="F42" s="182">
        <v>69199</v>
      </c>
      <c r="G42" s="183"/>
      <c r="H42" s="182">
        <v>64876</v>
      </c>
      <c r="I42" s="183"/>
      <c r="J42" s="182">
        <v>62465</v>
      </c>
      <c r="K42" s="183"/>
      <c r="L42" s="182">
        <v>66256</v>
      </c>
      <c r="M42" s="183"/>
      <c r="N42" s="182">
        <v>71190</v>
      </c>
      <c r="O42" s="183" t="e">
        <f>MATCH(RIGHT(D42,2),#REF!,0)</f>
        <v>#REF!</v>
      </c>
      <c r="P42" s="152"/>
      <c r="Q42" s="152"/>
      <c r="R42" s="152"/>
      <c r="S42" s="152"/>
      <c r="T42" s="152"/>
    </row>
    <row r="43" spans="1:20" ht="12.75" x14ac:dyDescent="0.2">
      <c r="A43" s="171"/>
      <c r="B43" s="171" t="s">
        <v>213</v>
      </c>
      <c r="C43" s="171"/>
      <c r="D43" s="180" t="s">
        <v>458</v>
      </c>
      <c r="E43" s="181"/>
      <c r="F43" s="182">
        <v>44288</v>
      </c>
      <c r="G43" s="183"/>
      <c r="H43" s="182">
        <v>44609</v>
      </c>
      <c r="I43" s="183"/>
      <c r="J43" s="182">
        <v>44545</v>
      </c>
      <c r="K43" s="183"/>
      <c r="L43" s="182">
        <v>47655</v>
      </c>
      <c r="M43" s="183"/>
      <c r="N43" s="182">
        <v>48954</v>
      </c>
      <c r="O43" s="183" t="e">
        <f>MATCH(RIGHT(D43,2),#REF!,0)</f>
        <v>#REF!</v>
      </c>
      <c r="P43" s="152"/>
      <c r="Q43" s="152"/>
      <c r="R43" s="152"/>
      <c r="S43" s="152"/>
      <c r="T43" s="152"/>
    </row>
    <row r="44" spans="1:20" ht="12.75" x14ac:dyDescent="0.2">
      <c r="A44" s="171"/>
      <c r="B44" s="171" t="s">
        <v>262</v>
      </c>
      <c r="C44" s="171"/>
      <c r="D44" s="180" t="s">
        <v>459</v>
      </c>
      <c r="E44" s="181"/>
      <c r="F44" s="182">
        <v>127321</v>
      </c>
      <c r="G44" s="183"/>
      <c r="H44" s="182">
        <v>139734</v>
      </c>
      <c r="I44" s="183"/>
      <c r="J44" s="182">
        <v>125751</v>
      </c>
      <c r="K44" s="183"/>
      <c r="L44" s="182">
        <v>93247</v>
      </c>
      <c r="M44" s="183"/>
      <c r="N44" s="182">
        <v>99108</v>
      </c>
      <c r="O44" s="183" t="e">
        <f>MATCH(RIGHT(D44,2),#REF!,0)</f>
        <v>#REF!</v>
      </c>
      <c r="P44" s="152"/>
      <c r="Q44" s="152"/>
      <c r="R44" s="152"/>
      <c r="S44" s="152"/>
      <c r="T44" s="152"/>
    </row>
    <row r="45" spans="1:20" ht="12.75" x14ac:dyDescent="0.2">
      <c r="A45" s="171"/>
      <c r="B45" s="171" t="s">
        <v>26</v>
      </c>
      <c r="C45" s="171"/>
      <c r="D45" s="180" t="s">
        <v>460</v>
      </c>
      <c r="E45" s="181"/>
      <c r="F45" s="182">
        <v>3175</v>
      </c>
      <c r="G45" s="183"/>
      <c r="H45" s="182">
        <v>4541</v>
      </c>
      <c r="I45" s="183"/>
      <c r="J45" s="182">
        <v>5590</v>
      </c>
      <c r="K45" s="183"/>
      <c r="L45" s="182">
        <v>5583</v>
      </c>
      <c r="M45" s="183"/>
      <c r="N45" s="182">
        <v>3089</v>
      </c>
      <c r="O45" s="183" t="e">
        <f>MATCH(RIGHT(D45,2),#REF!,0)</f>
        <v>#REF!</v>
      </c>
      <c r="P45" s="152"/>
      <c r="Q45" s="152"/>
      <c r="R45" s="152"/>
      <c r="S45" s="152"/>
      <c r="T45" s="152"/>
    </row>
    <row r="46" spans="1:20" ht="12.75" x14ac:dyDescent="0.2">
      <c r="A46" s="171"/>
      <c r="B46" s="171" t="s">
        <v>63</v>
      </c>
      <c r="C46" s="171"/>
      <c r="D46" s="180" t="s">
        <v>461</v>
      </c>
      <c r="E46" s="181"/>
      <c r="F46" s="182">
        <v>961958</v>
      </c>
      <c r="G46" s="183"/>
      <c r="H46" s="182">
        <v>910129</v>
      </c>
      <c r="I46" s="183"/>
      <c r="J46" s="182">
        <v>833450</v>
      </c>
      <c r="K46" s="183"/>
      <c r="L46" s="182">
        <v>832578</v>
      </c>
      <c r="M46" s="183"/>
      <c r="N46" s="182">
        <v>788676</v>
      </c>
      <c r="O46" s="183" t="e">
        <f>MATCH(RIGHT(D46,2),#REF!,0)</f>
        <v>#REF!</v>
      </c>
      <c r="P46" s="152"/>
      <c r="Q46" s="152"/>
      <c r="R46" s="152"/>
      <c r="S46" s="152"/>
      <c r="T46" s="152"/>
    </row>
    <row r="47" spans="1:20" ht="12.75" x14ac:dyDescent="0.2">
      <c r="A47" s="171"/>
      <c r="B47" s="171"/>
      <c r="C47" s="171"/>
      <c r="D47" s="180"/>
      <c r="E47" s="194"/>
      <c r="F47" s="191"/>
      <c r="G47" s="183"/>
      <c r="H47" s="178"/>
      <c r="I47" s="192"/>
      <c r="J47" s="178"/>
      <c r="K47" s="192"/>
      <c r="L47" s="178"/>
      <c r="M47" s="192"/>
      <c r="N47" s="178"/>
      <c r="O47" s="183"/>
      <c r="P47" s="152"/>
      <c r="Q47" s="152"/>
      <c r="R47" s="179"/>
      <c r="S47" s="152"/>
      <c r="T47" s="152"/>
    </row>
    <row r="48" spans="1:20" ht="12.75" x14ac:dyDescent="0.2">
      <c r="A48" s="171"/>
      <c r="B48" s="187" t="s">
        <v>363</v>
      </c>
      <c r="C48" s="171"/>
      <c r="D48" s="180" t="s">
        <v>462</v>
      </c>
      <c r="E48" s="181"/>
      <c r="F48" s="188">
        <v>3041983</v>
      </c>
      <c r="G48" s="189"/>
      <c r="H48" s="188">
        <v>2930854</v>
      </c>
      <c r="I48" s="189"/>
      <c r="J48" s="188">
        <v>2785554</v>
      </c>
      <c r="K48" s="189"/>
      <c r="L48" s="188">
        <v>2734073</v>
      </c>
      <c r="M48" s="189"/>
      <c r="N48" s="188">
        <v>2651404</v>
      </c>
      <c r="O48" s="183" t="e">
        <f>MATCH(RIGHT(D48,2),#REF!,0)</f>
        <v>#REF!</v>
      </c>
      <c r="P48" s="152"/>
      <c r="Q48" s="152"/>
      <c r="R48" s="152"/>
      <c r="S48" s="152"/>
      <c r="T48" s="152"/>
    </row>
    <row r="49" spans="1:20" ht="12.75" x14ac:dyDescent="0.2">
      <c r="A49" s="171"/>
      <c r="B49" s="171"/>
      <c r="C49" s="171"/>
      <c r="D49" s="180"/>
      <c r="E49" s="194"/>
      <c r="F49" s="191"/>
      <c r="G49" s="183"/>
      <c r="H49" s="178"/>
      <c r="I49" s="192"/>
      <c r="J49" s="178"/>
      <c r="K49" s="192"/>
      <c r="L49" s="178"/>
      <c r="M49" s="192"/>
      <c r="N49" s="178"/>
      <c r="O49" s="178"/>
      <c r="P49" s="152"/>
      <c r="Q49" s="152"/>
      <c r="R49" s="179"/>
      <c r="S49" s="152"/>
      <c r="T49" s="190"/>
    </row>
    <row r="50" spans="1:20" ht="12.75" x14ac:dyDescent="0.2">
      <c r="A50" s="171"/>
      <c r="B50" s="187" t="s">
        <v>325</v>
      </c>
      <c r="C50" s="171"/>
      <c r="D50" s="193"/>
      <c r="E50" s="194"/>
      <c r="F50" s="152"/>
      <c r="G50" s="195"/>
      <c r="H50" s="152"/>
      <c r="I50" s="154"/>
      <c r="J50" s="152"/>
      <c r="K50" s="154"/>
      <c r="L50" s="152"/>
      <c r="M50" s="154"/>
      <c r="N50" s="152"/>
      <c r="O50" s="178"/>
      <c r="P50" s="152"/>
      <c r="Q50" s="152"/>
      <c r="R50" s="179"/>
      <c r="S50" s="152"/>
      <c r="T50" s="190"/>
    </row>
    <row r="51" spans="1:20" ht="12.75" x14ac:dyDescent="0.2">
      <c r="A51" s="171"/>
      <c r="B51" s="171" t="s">
        <v>463</v>
      </c>
      <c r="C51" s="171"/>
      <c r="D51" s="180" t="s">
        <v>464</v>
      </c>
      <c r="E51" s="194"/>
      <c r="F51" s="182"/>
      <c r="G51" s="195"/>
      <c r="H51" s="182"/>
      <c r="I51" s="195"/>
      <c r="J51" s="182"/>
      <c r="K51" s="195"/>
      <c r="L51" s="182" t="s">
        <v>434</v>
      </c>
      <c r="M51" s="195"/>
      <c r="N51" s="182">
        <v>1</v>
      </c>
      <c r="O51" s="183" t="e">
        <f>MATCH(RIGHT(D51,2),#REF!,0)</f>
        <v>#REF!</v>
      </c>
      <c r="P51" s="152"/>
      <c r="Q51" s="152"/>
      <c r="R51" s="152"/>
      <c r="S51" s="152"/>
      <c r="T51" s="152"/>
    </row>
    <row r="52" spans="1:20" ht="12.75" x14ac:dyDescent="0.2">
      <c r="A52" s="171"/>
      <c r="B52" s="171" t="s">
        <v>254</v>
      </c>
      <c r="C52" s="171"/>
      <c r="D52" s="180" t="s">
        <v>465</v>
      </c>
      <c r="E52" s="181"/>
      <c r="F52" s="182">
        <v>24037</v>
      </c>
      <c r="G52" s="183"/>
      <c r="H52" s="182">
        <v>26166</v>
      </c>
      <c r="I52" s="183"/>
      <c r="J52" s="182">
        <v>27577</v>
      </c>
      <c r="K52" s="183"/>
      <c r="L52" s="182">
        <v>25635</v>
      </c>
      <c r="M52" s="183"/>
      <c r="N52" s="182">
        <v>27214</v>
      </c>
      <c r="O52" s="183" t="e">
        <f>MATCH(RIGHT(D52,2),#REF!,0)</f>
        <v>#REF!</v>
      </c>
      <c r="P52" s="152"/>
      <c r="Q52" s="152"/>
      <c r="R52" s="152"/>
      <c r="S52" s="152"/>
      <c r="T52" s="152"/>
    </row>
    <row r="53" spans="1:20" ht="12.75" x14ac:dyDescent="0.2">
      <c r="A53" s="171"/>
      <c r="B53" s="171" t="s">
        <v>6</v>
      </c>
      <c r="C53" s="171"/>
      <c r="D53" s="180" t="s">
        <v>466</v>
      </c>
      <c r="E53" s="181"/>
      <c r="F53" s="182">
        <v>4814</v>
      </c>
      <c r="G53" s="183"/>
      <c r="H53" s="182">
        <v>4341</v>
      </c>
      <c r="I53" s="183"/>
      <c r="J53" s="182">
        <v>3565</v>
      </c>
      <c r="K53" s="183"/>
      <c r="L53" s="182">
        <v>3222</v>
      </c>
      <c r="M53" s="183"/>
      <c r="N53" s="182">
        <v>3562</v>
      </c>
      <c r="O53" s="183" t="e">
        <f>MATCH(RIGHT(D53,2),#REF!,0)</f>
        <v>#REF!</v>
      </c>
      <c r="P53" s="152"/>
      <c r="Q53" s="152"/>
      <c r="R53" s="152"/>
      <c r="S53" s="152"/>
      <c r="T53" s="152"/>
    </row>
    <row r="54" spans="1:20" ht="12.75" x14ac:dyDescent="0.2">
      <c r="A54" s="171"/>
      <c r="B54" s="171" t="s">
        <v>2</v>
      </c>
      <c r="C54" s="171"/>
      <c r="D54" s="180" t="s">
        <v>467</v>
      </c>
      <c r="E54" s="181"/>
      <c r="F54" s="182">
        <v>7320</v>
      </c>
      <c r="G54" s="183"/>
      <c r="H54" s="182">
        <v>6715</v>
      </c>
      <c r="I54" s="183"/>
      <c r="J54" s="182">
        <v>7654</v>
      </c>
      <c r="K54" s="183"/>
      <c r="L54" s="182">
        <v>9170</v>
      </c>
      <c r="M54" s="183"/>
      <c r="N54" s="182">
        <v>8841</v>
      </c>
      <c r="O54" s="183" t="e">
        <f>MATCH(RIGHT(D54,2),#REF!,0)</f>
        <v>#REF!</v>
      </c>
      <c r="P54" s="152"/>
      <c r="Q54" s="152"/>
      <c r="R54" s="152"/>
      <c r="S54" s="152"/>
      <c r="T54" s="152"/>
    </row>
    <row r="55" spans="1:20" ht="12.75" x14ac:dyDescent="0.2">
      <c r="A55" s="171"/>
      <c r="B55" s="171" t="s">
        <v>251</v>
      </c>
      <c r="C55" s="171"/>
      <c r="D55" s="180" t="s">
        <v>468</v>
      </c>
      <c r="E55" s="181"/>
      <c r="F55" s="182">
        <v>13445</v>
      </c>
      <c r="G55" s="183"/>
      <c r="H55" s="182">
        <v>16206</v>
      </c>
      <c r="I55" s="183"/>
      <c r="J55" s="182">
        <v>14535</v>
      </c>
      <c r="K55" s="183"/>
      <c r="L55" s="182">
        <v>14990</v>
      </c>
      <c r="M55" s="183"/>
      <c r="N55" s="182">
        <v>16351</v>
      </c>
      <c r="O55" s="183" t="e">
        <f>MATCH(RIGHT(D55,2),#REF!,0)</f>
        <v>#REF!</v>
      </c>
      <c r="P55" s="152"/>
      <c r="Q55" s="152"/>
      <c r="R55" s="152"/>
      <c r="S55" s="152"/>
      <c r="T55" s="152"/>
    </row>
    <row r="56" spans="1:20" ht="12.75" x14ac:dyDescent="0.2">
      <c r="A56" s="171"/>
      <c r="B56" s="171" t="s">
        <v>244</v>
      </c>
      <c r="C56" s="171"/>
      <c r="D56" s="180" t="s">
        <v>469</v>
      </c>
      <c r="E56" s="181"/>
      <c r="F56" s="182">
        <v>197350</v>
      </c>
      <c r="G56" s="183"/>
      <c r="H56" s="182">
        <v>209206</v>
      </c>
      <c r="I56" s="183"/>
      <c r="J56" s="182">
        <v>207287</v>
      </c>
      <c r="K56" s="183"/>
      <c r="L56" s="182">
        <v>182936</v>
      </c>
      <c r="M56" s="183"/>
      <c r="N56" s="182">
        <v>194028</v>
      </c>
      <c r="O56" s="183" t="e">
        <f>MATCH(RIGHT(D56,2),#REF!,0)</f>
        <v>#REF!</v>
      </c>
      <c r="P56" s="152"/>
      <c r="Q56" s="152"/>
      <c r="R56" s="152"/>
      <c r="S56" s="152"/>
      <c r="T56" s="152"/>
    </row>
    <row r="57" spans="1:20" ht="12.75" x14ac:dyDescent="0.2">
      <c r="A57" s="171"/>
      <c r="B57" s="171" t="s">
        <v>381</v>
      </c>
      <c r="C57" s="171"/>
      <c r="D57" s="180" t="s">
        <v>470</v>
      </c>
      <c r="E57" s="181"/>
      <c r="F57" s="182">
        <v>1079</v>
      </c>
      <c r="G57" s="183"/>
      <c r="H57" s="182">
        <v>968</v>
      </c>
      <c r="I57" s="183"/>
      <c r="J57" s="182">
        <v>1802</v>
      </c>
      <c r="K57" s="183"/>
      <c r="L57" s="182">
        <v>880</v>
      </c>
      <c r="M57" s="183"/>
      <c r="N57" s="182">
        <v>904</v>
      </c>
      <c r="O57" s="183" t="e">
        <f>MATCH(RIGHT(D57,2),#REF!,0)</f>
        <v>#REF!</v>
      </c>
      <c r="P57" s="152"/>
      <c r="Q57" s="152"/>
      <c r="R57" s="152"/>
      <c r="S57" s="152"/>
      <c r="T57" s="152"/>
    </row>
    <row r="58" spans="1:20" ht="12.75" x14ac:dyDescent="0.2">
      <c r="A58" s="171"/>
      <c r="B58" s="171" t="s">
        <v>266</v>
      </c>
      <c r="C58" s="171"/>
      <c r="D58" s="180" t="s">
        <v>471</v>
      </c>
      <c r="E58" s="181"/>
      <c r="F58" s="182">
        <v>4273</v>
      </c>
      <c r="G58" s="183"/>
      <c r="H58" s="182">
        <v>9336</v>
      </c>
      <c r="I58" s="183"/>
      <c r="J58" s="182">
        <v>4378</v>
      </c>
      <c r="K58" s="183"/>
      <c r="L58" s="182">
        <v>3523</v>
      </c>
      <c r="M58" s="183"/>
      <c r="N58" s="182">
        <v>3473</v>
      </c>
      <c r="O58" s="183" t="e">
        <f>MATCH(RIGHT(D58,2),#REF!,0)</f>
        <v>#REF!</v>
      </c>
      <c r="P58" s="152"/>
      <c r="Q58" s="152"/>
      <c r="R58" s="152"/>
      <c r="S58" s="152"/>
      <c r="T58" s="152"/>
    </row>
    <row r="59" spans="1:20" ht="12.75" x14ac:dyDescent="0.2">
      <c r="A59" s="171"/>
      <c r="B59" s="171" t="s">
        <v>260</v>
      </c>
      <c r="C59" s="171"/>
      <c r="D59" s="180" t="s">
        <v>472</v>
      </c>
      <c r="E59" s="181"/>
      <c r="F59" s="182">
        <v>59424</v>
      </c>
      <c r="G59" s="183"/>
      <c r="H59" s="182">
        <v>57484</v>
      </c>
      <c r="I59" s="183"/>
      <c r="J59" s="182">
        <v>49515</v>
      </c>
      <c r="K59" s="183"/>
      <c r="L59" s="182">
        <v>47801</v>
      </c>
      <c r="M59" s="183"/>
      <c r="N59" s="182">
        <v>42197</v>
      </c>
      <c r="O59" s="183" t="e">
        <f>MATCH(RIGHT(D59,2),#REF!,0)</f>
        <v>#REF!</v>
      </c>
      <c r="P59" s="152"/>
      <c r="Q59" s="152"/>
      <c r="R59" s="152"/>
      <c r="S59" s="152"/>
      <c r="T59" s="152"/>
    </row>
    <row r="60" spans="1:20" ht="12.75" x14ac:dyDescent="0.2">
      <c r="A60" s="171"/>
      <c r="B60" s="171" t="s">
        <v>248</v>
      </c>
      <c r="C60" s="171"/>
      <c r="D60" s="180" t="s">
        <v>473</v>
      </c>
      <c r="E60" s="181"/>
      <c r="F60" s="182">
        <v>62652</v>
      </c>
      <c r="G60" s="183"/>
      <c r="H60" s="182">
        <v>74737</v>
      </c>
      <c r="I60" s="183"/>
      <c r="J60" s="182">
        <v>87943</v>
      </c>
      <c r="K60" s="183"/>
      <c r="L60" s="182">
        <v>86046</v>
      </c>
      <c r="M60" s="183"/>
      <c r="N60" s="182">
        <v>83443</v>
      </c>
      <c r="O60" s="183" t="e">
        <f>MATCH(RIGHT(D60,2),#REF!,0)</f>
        <v>#REF!</v>
      </c>
      <c r="P60" s="152"/>
      <c r="Q60" s="152"/>
      <c r="R60" s="152"/>
      <c r="S60" s="152"/>
      <c r="T60" s="152"/>
    </row>
    <row r="61" spans="1:20" ht="12.75" x14ac:dyDescent="0.2">
      <c r="A61" s="171"/>
      <c r="B61" s="171" t="s">
        <v>316</v>
      </c>
      <c r="C61" s="171"/>
      <c r="D61" s="180" t="s">
        <v>474</v>
      </c>
      <c r="E61" s="181"/>
      <c r="F61" s="182">
        <v>39647</v>
      </c>
      <c r="G61" s="183"/>
      <c r="H61" s="182">
        <v>37861</v>
      </c>
      <c r="I61" s="183"/>
      <c r="J61" s="182">
        <v>37029</v>
      </c>
      <c r="K61" s="183"/>
      <c r="L61" s="182">
        <v>39305</v>
      </c>
      <c r="M61" s="183"/>
      <c r="N61" s="182">
        <v>37415</v>
      </c>
      <c r="O61" s="183" t="e">
        <f>MATCH(RIGHT(D61,2),#REF!,0)</f>
        <v>#REF!</v>
      </c>
      <c r="P61" s="152"/>
      <c r="Q61" s="152"/>
      <c r="R61" s="152"/>
      <c r="S61" s="152"/>
      <c r="T61" s="152"/>
    </row>
    <row r="62" spans="1:20" ht="12.75" x14ac:dyDescent="0.2">
      <c r="A62" s="171"/>
      <c r="B62" s="171" t="s">
        <v>263</v>
      </c>
      <c r="C62" s="171"/>
      <c r="D62" s="180" t="s">
        <v>475</v>
      </c>
      <c r="E62" s="181"/>
      <c r="F62" s="182">
        <v>198384</v>
      </c>
      <c r="G62" s="183"/>
      <c r="H62" s="182">
        <v>177704</v>
      </c>
      <c r="I62" s="183"/>
      <c r="J62" s="182">
        <v>176749</v>
      </c>
      <c r="K62" s="183"/>
      <c r="L62" s="182">
        <v>170139</v>
      </c>
      <c r="M62" s="183"/>
      <c r="N62" s="182">
        <v>154190</v>
      </c>
      <c r="O62" s="183" t="e">
        <f>MATCH(RIGHT(D62,2),#REF!,0)</f>
        <v>#REF!</v>
      </c>
      <c r="P62" s="152"/>
      <c r="Q62" s="152"/>
      <c r="R62" s="152"/>
      <c r="S62" s="152"/>
      <c r="T62" s="152"/>
    </row>
    <row r="63" spans="1:20" ht="12.75" x14ac:dyDescent="0.2">
      <c r="A63" s="171"/>
      <c r="B63" s="171" t="s">
        <v>231</v>
      </c>
      <c r="C63" s="171"/>
      <c r="D63" s="180" t="s">
        <v>476</v>
      </c>
      <c r="E63" s="181"/>
      <c r="F63" s="182">
        <v>11093</v>
      </c>
      <c r="G63" s="183"/>
      <c r="H63" s="182">
        <v>11000</v>
      </c>
      <c r="I63" s="183"/>
      <c r="J63" s="182">
        <v>11662</v>
      </c>
      <c r="K63" s="183"/>
      <c r="L63" s="182">
        <v>9429</v>
      </c>
      <c r="M63" s="183"/>
      <c r="N63" s="182">
        <v>8810</v>
      </c>
      <c r="O63" s="183" t="e">
        <f>MATCH(RIGHT(D63,2),#REF!,0)</f>
        <v>#REF!</v>
      </c>
      <c r="P63" s="185"/>
      <c r="Q63" s="185"/>
      <c r="R63" s="185"/>
      <c r="S63" s="185"/>
      <c r="T63" s="185"/>
    </row>
    <row r="64" spans="1:20" ht="12.75" x14ac:dyDescent="0.2">
      <c r="A64" s="171"/>
      <c r="B64" s="171" t="s">
        <v>240</v>
      </c>
      <c r="C64" s="171"/>
      <c r="D64" s="180" t="s">
        <v>477</v>
      </c>
      <c r="E64" s="181"/>
      <c r="F64" s="182">
        <v>1144</v>
      </c>
      <c r="G64" s="183"/>
      <c r="H64" s="182">
        <v>1088</v>
      </c>
      <c r="I64" s="183"/>
      <c r="J64" s="182">
        <v>1363</v>
      </c>
      <c r="K64" s="183"/>
      <c r="L64" s="182">
        <v>1428</v>
      </c>
      <c r="M64" s="183"/>
      <c r="N64" s="182">
        <v>2010</v>
      </c>
      <c r="O64" s="183" t="e">
        <f>MATCH(RIGHT(D64,2),#REF!,0)</f>
        <v>#REF!</v>
      </c>
      <c r="P64" s="152"/>
      <c r="Q64" s="152"/>
      <c r="R64" s="152"/>
      <c r="S64" s="152"/>
      <c r="T64" s="152"/>
    </row>
    <row r="65" spans="1:20" ht="12.75" x14ac:dyDescent="0.2">
      <c r="A65" s="171"/>
      <c r="B65" s="171" t="s">
        <v>242</v>
      </c>
      <c r="C65" s="171"/>
      <c r="D65" s="180" t="s">
        <v>478</v>
      </c>
      <c r="E65" s="181"/>
      <c r="F65" s="182">
        <v>5201</v>
      </c>
      <c r="G65" s="183"/>
      <c r="H65" s="182">
        <v>5524</v>
      </c>
      <c r="I65" s="183"/>
      <c r="J65" s="182">
        <v>5081</v>
      </c>
      <c r="K65" s="183"/>
      <c r="L65" s="182">
        <v>5156</v>
      </c>
      <c r="M65" s="183"/>
      <c r="N65" s="182">
        <v>3733</v>
      </c>
      <c r="O65" s="183" t="e">
        <f>MATCH(RIGHT(D65,2),#REF!,0)</f>
        <v>#REF!</v>
      </c>
      <c r="P65" s="152"/>
      <c r="Q65" s="152"/>
      <c r="R65" s="152"/>
      <c r="S65" s="152"/>
      <c r="T65" s="152"/>
    </row>
    <row r="66" spans="1:20" ht="12.75" x14ac:dyDescent="0.2">
      <c r="A66" s="171"/>
      <c r="B66" s="171" t="s">
        <v>28</v>
      </c>
      <c r="C66" s="171"/>
      <c r="D66" s="180" t="s">
        <v>479</v>
      </c>
      <c r="E66" s="181"/>
      <c r="F66" s="182">
        <v>2070</v>
      </c>
      <c r="G66" s="183"/>
      <c r="H66" s="182">
        <v>1849</v>
      </c>
      <c r="I66" s="183"/>
      <c r="J66" s="182">
        <v>1931</v>
      </c>
      <c r="K66" s="183"/>
      <c r="L66" s="182">
        <v>1934</v>
      </c>
      <c r="M66" s="183"/>
      <c r="N66" s="182">
        <v>2120</v>
      </c>
      <c r="O66" s="183" t="e">
        <f>MATCH(RIGHT(D66,2),#REF!,0)</f>
        <v>#REF!</v>
      </c>
      <c r="P66" s="152"/>
      <c r="Q66" s="152"/>
      <c r="R66" s="152"/>
      <c r="S66" s="152"/>
      <c r="T66" s="152"/>
    </row>
    <row r="67" spans="1:20" ht="12.75" x14ac:dyDescent="0.2">
      <c r="A67" s="171"/>
      <c r="B67" s="171" t="s">
        <v>480</v>
      </c>
      <c r="C67" s="171"/>
      <c r="D67" s="180" t="s">
        <v>481</v>
      </c>
      <c r="E67" s="181"/>
      <c r="F67" s="182"/>
      <c r="G67" s="183"/>
      <c r="H67" s="182"/>
      <c r="I67" s="183"/>
      <c r="J67" s="182"/>
      <c r="K67" s="183"/>
      <c r="L67" s="182" t="s">
        <v>434</v>
      </c>
      <c r="M67" s="183"/>
      <c r="N67" s="182">
        <v>2</v>
      </c>
      <c r="O67" s="183" t="e">
        <f>MATCH(RIGHT(D67,2),#REF!,0)</f>
        <v>#REF!</v>
      </c>
      <c r="P67" s="152"/>
      <c r="Q67" s="152"/>
      <c r="R67" s="152"/>
      <c r="S67" s="152"/>
      <c r="T67" s="152"/>
    </row>
    <row r="68" spans="1:20" ht="12.75" x14ac:dyDescent="0.2">
      <c r="A68" s="171"/>
      <c r="B68" s="171" t="s">
        <v>246</v>
      </c>
      <c r="C68" s="171"/>
      <c r="D68" s="180" t="s">
        <v>482</v>
      </c>
      <c r="E68" s="181"/>
      <c r="F68" s="182">
        <v>69373</v>
      </c>
      <c r="G68" s="183"/>
      <c r="H68" s="182">
        <v>67988</v>
      </c>
      <c r="I68" s="183"/>
      <c r="J68" s="182">
        <v>62874</v>
      </c>
      <c r="K68" s="183"/>
      <c r="L68" s="182">
        <v>57733</v>
      </c>
      <c r="M68" s="183"/>
      <c r="N68" s="182">
        <v>60792</v>
      </c>
      <c r="O68" s="183" t="e">
        <f>MATCH(RIGHT(D68,2),#REF!,0)</f>
        <v>#REF!</v>
      </c>
      <c r="P68" s="152"/>
      <c r="Q68" s="152"/>
      <c r="R68" s="152"/>
      <c r="S68" s="152"/>
      <c r="T68" s="152"/>
    </row>
    <row r="69" spans="1:20" ht="12.75" x14ac:dyDescent="0.2">
      <c r="A69" s="171"/>
      <c r="B69" s="171" t="s">
        <v>483</v>
      </c>
      <c r="C69" s="171"/>
      <c r="D69" s="180" t="s">
        <v>484</v>
      </c>
      <c r="E69" s="181"/>
      <c r="F69" s="182"/>
      <c r="G69" s="183"/>
      <c r="H69" s="182"/>
      <c r="I69" s="183"/>
      <c r="J69" s="182"/>
      <c r="K69" s="183"/>
      <c r="L69" s="182" t="s">
        <v>434</v>
      </c>
      <c r="M69" s="183"/>
      <c r="N69" s="182">
        <v>6</v>
      </c>
      <c r="O69" s="183" t="e">
        <f>MATCH(RIGHT(D69,2),#REF!,0)</f>
        <v>#REF!</v>
      </c>
      <c r="P69" s="152"/>
      <c r="Q69" s="152"/>
      <c r="R69" s="152"/>
      <c r="S69" s="152"/>
      <c r="T69" s="152"/>
    </row>
    <row r="70" spans="1:20" ht="12.75" x14ac:dyDescent="0.2">
      <c r="A70" s="171"/>
      <c r="B70" s="171" t="s">
        <v>485</v>
      </c>
      <c r="C70" s="171"/>
      <c r="D70" s="180" t="s">
        <v>486</v>
      </c>
      <c r="E70" s="181"/>
      <c r="F70" s="182"/>
      <c r="G70" s="183"/>
      <c r="H70" s="182"/>
      <c r="I70" s="183"/>
      <c r="J70" s="182"/>
      <c r="K70" s="183"/>
      <c r="L70" s="182" t="s">
        <v>434</v>
      </c>
      <c r="M70" s="183"/>
      <c r="N70" s="182">
        <v>25</v>
      </c>
      <c r="O70" s="183" t="e">
        <f>MATCH(RIGHT(D70,2),#REF!,0)</f>
        <v>#REF!</v>
      </c>
      <c r="P70" s="152"/>
      <c r="Q70" s="152"/>
      <c r="R70" s="152"/>
      <c r="S70" s="152"/>
      <c r="T70" s="152"/>
    </row>
    <row r="71" spans="1:20" ht="12.75" x14ac:dyDescent="0.2">
      <c r="A71" s="171"/>
      <c r="B71" s="171" t="s">
        <v>315</v>
      </c>
      <c r="C71" s="171"/>
      <c r="D71" s="180" t="s">
        <v>487</v>
      </c>
      <c r="E71" s="181"/>
      <c r="F71" s="182">
        <v>14127</v>
      </c>
      <c r="G71" s="183"/>
      <c r="H71" s="182">
        <v>14201</v>
      </c>
      <c r="I71" s="183"/>
      <c r="J71" s="182">
        <v>14216</v>
      </c>
      <c r="K71" s="183"/>
      <c r="L71" s="182">
        <v>16101</v>
      </c>
      <c r="M71" s="183"/>
      <c r="N71" s="182">
        <v>15858</v>
      </c>
      <c r="O71" s="183" t="e">
        <f>MATCH(RIGHT(D71,2),#REF!,0)</f>
        <v>#REF!</v>
      </c>
      <c r="P71" s="152"/>
      <c r="Q71" s="152"/>
      <c r="R71" s="152"/>
      <c r="S71" s="152"/>
      <c r="T71" s="152"/>
    </row>
    <row r="72" spans="1:20" ht="12.75" x14ac:dyDescent="0.2">
      <c r="A72" s="187"/>
      <c r="B72" s="171" t="s">
        <v>116</v>
      </c>
      <c r="C72" s="187"/>
      <c r="D72" s="180" t="s">
        <v>488</v>
      </c>
      <c r="E72" s="181"/>
      <c r="F72" s="182">
        <v>26</v>
      </c>
      <c r="G72" s="183"/>
      <c r="H72" s="182">
        <v>27</v>
      </c>
      <c r="I72" s="183"/>
      <c r="J72" s="182">
        <v>41</v>
      </c>
      <c r="K72" s="183"/>
      <c r="L72" s="182">
        <v>34</v>
      </c>
      <c r="M72" s="183"/>
      <c r="N72" s="182" t="s">
        <v>489</v>
      </c>
      <c r="O72" s="183"/>
      <c r="P72" s="185"/>
      <c r="Q72" s="185"/>
      <c r="R72" s="185"/>
      <c r="S72" s="185"/>
      <c r="T72" s="185"/>
    </row>
    <row r="73" spans="1:20" ht="12.75" x14ac:dyDescent="0.2">
      <c r="A73" s="171"/>
      <c r="B73" s="173" t="s">
        <v>115</v>
      </c>
      <c r="C73" s="171"/>
      <c r="D73" s="180" t="s">
        <v>490</v>
      </c>
      <c r="E73" s="181"/>
      <c r="F73" s="188">
        <v>715460</v>
      </c>
      <c r="G73" s="189"/>
      <c r="H73" s="188">
        <v>722400</v>
      </c>
      <c r="I73" s="189"/>
      <c r="J73" s="188">
        <v>715203</v>
      </c>
      <c r="K73" s="189"/>
      <c r="L73" s="188">
        <v>675461</v>
      </c>
      <c r="M73" s="189"/>
      <c r="N73" s="188">
        <v>664975</v>
      </c>
      <c r="O73" s="183" t="e">
        <f>MATCH(RIGHT(D73,2),#REF!,0)</f>
        <v>#REF!</v>
      </c>
      <c r="P73" s="152"/>
      <c r="Q73" s="152"/>
      <c r="R73" s="152"/>
      <c r="S73" s="152"/>
      <c r="T73" s="152"/>
    </row>
    <row r="74" spans="1:20" ht="12.75" x14ac:dyDescent="0.2">
      <c r="A74" s="171"/>
      <c r="B74" s="171"/>
      <c r="C74" s="171"/>
      <c r="D74" s="180"/>
      <c r="E74" s="194"/>
      <c r="F74" s="191"/>
      <c r="G74" s="183"/>
      <c r="H74" s="178"/>
      <c r="I74" s="192"/>
      <c r="J74" s="178"/>
      <c r="K74" s="192"/>
      <c r="L74" s="178"/>
      <c r="M74" s="192"/>
      <c r="N74" s="178"/>
      <c r="O74" s="178"/>
      <c r="P74" s="152"/>
      <c r="Q74" s="152"/>
      <c r="R74" s="179"/>
      <c r="S74" s="152"/>
      <c r="T74" s="190"/>
    </row>
    <row r="75" spans="1:20" ht="12.75" x14ac:dyDescent="0.2">
      <c r="A75" s="171"/>
      <c r="B75" s="187" t="s">
        <v>491</v>
      </c>
      <c r="C75" s="171"/>
      <c r="D75" s="180"/>
      <c r="E75" s="194"/>
      <c r="F75" s="178"/>
      <c r="G75" s="183"/>
      <c r="H75" s="178"/>
      <c r="I75" s="192"/>
      <c r="J75" s="178"/>
      <c r="K75" s="192"/>
      <c r="L75" s="178"/>
      <c r="M75" s="192"/>
      <c r="N75" s="178"/>
      <c r="O75" s="178"/>
      <c r="P75" s="152"/>
      <c r="Q75" s="152"/>
      <c r="R75" s="179"/>
      <c r="S75" s="152"/>
      <c r="T75" s="190"/>
    </row>
    <row r="76" spans="1:20" ht="12.75" x14ac:dyDescent="0.2">
      <c r="A76" s="171"/>
      <c r="B76" s="187" t="s">
        <v>120</v>
      </c>
      <c r="C76" s="171"/>
      <c r="D76" s="193"/>
      <c r="E76" s="194"/>
      <c r="F76" s="152"/>
      <c r="G76" s="195"/>
      <c r="H76" s="152"/>
      <c r="I76" s="154"/>
      <c r="J76" s="152"/>
      <c r="K76" s="154"/>
      <c r="L76" s="152"/>
      <c r="M76" s="154"/>
      <c r="N76" s="152"/>
      <c r="O76" s="178"/>
      <c r="P76" s="152"/>
      <c r="Q76" s="152"/>
      <c r="R76" s="179"/>
      <c r="S76" s="152"/>
      <c r="T76" s="190"/>
    </row>
    <row r="77" spans="1:20" ht="12.75" hidden="1" x14ac:dyDescent="0.2">
      <c r="A77" s="171" t="b">
        <f>L77=$L$78</f>
        <v>0</v>
      </c>
      <c r="B77" s="153" t="s">
        <v>206</v>
      </c>
      <c r="C77" s="171"/>
      <c r="D77" s="180" t="s">
        <v>492</v>
      </c>
      <c r="E77" s="181"/>
      <c r="F77" s="182">
        <v>76</v>
      </c>
      <c r="G77" s="183"/>
      <c r="H77" s="182">
        <v>101</v>
      </c>
      <c r="I77" s="183"/>
      <c r="J77" s="182">
        <v>146</v>
      </c>
      <c r="K77" s="183"/>
      <c r="L77" s="182">
        <v>164</v>
      </c>
      <c r="M77" s="183"/>
      <c r="N77" s="182">
        <v>84</v>
      </c>
      <c r="O77" s="183" t="e">
        <f>MATCH(RIGHT(D77,2),#REF!,0)</f>
        <v>#REF!</v>
      </c>
      <c r="P77" s="152"/>
      <c r="Q77" s="152"/>
      <c r="R77" s="152"/>
      <c r="S77" s="152"/>
      <c r="T77" s="152"/>
    </row>
    <row r="78" spans="1:20" ht="12.75" x14ac:dyDescent="0.2">
      <c r="A78" s="171" t="b">
        <f>L78=$L$78</f>
        <v>1</v>
      </c>
      <c r="B78" s="153" t="s">
        <v>493</v>
      </c>
      <c r="C78" s="171"/>
      <c r="D78" s="180" t="s">
        <v>494</v>
      </c>
      <c r="E78" s="181"/>
      <c r="F78" s="182"/>
      <c r="G78" s="183"/>
      <c r="H78" s="182"/>
      <c r="I78" s="183"/>
      <c r="J78" s="182"/>
      <c r="K78" s="183"/>
      <c r="L78" s="182" t="s">
        <v>434</v>
      </c>
      <c r="M78" s="183"/>
      <c r="N78" s="182">
        <v>168</v>
      </c>
      <c r="O78" s="183" t="e">
        <f>MATCH(RIGHT(D78,2),#REF!,0)</f>
        <v>#REF!</v>
      </c>
      <c r="P78" s="152"/>
      <c r="Q78" s="152"/>
      <c r="R78" s="152"/>
      <c r="S78" s="152"/>
      <c r="T78" s="152"/>
    </row>
    <row r="79" spans="1:20" ht="12.75" hidden="1" x14ac:dyDescent="0.2">
      <c r="A79" s="171" t="b">
        <f t="shared" ref="A79:A142" si="0">L79=$L$78</f>
        <v>0</v>
      </c>
      <c r="B79" s="153" t="s">
        <v>1</v>
      </c>
      <c r="C79" s="171"/>
      <c r="D79" s="180" t="s">
        <v>495</v>
      </c>
      <c r="E79" s="181"/>
      <c r="F79" s="182">
        <v>625</v>
      </c>
      <c r="G79" s="183"/>
      <c r="H79" s="182">
        <v>409</v>
      </c>
      <c r="I79" s="183"/>
      <c r="J79" s="182">
        <v>14</v>
      </c>
      <c r="K79" s="183"/>
      <c r="L79" s="182">
        <v>17</v>
      </c>
      <c r="M79" s="183"/>
      <c r="N79" s="182">
        <v>26</v>
      </c>
      <c r="O79" s="183" t="e">
        <f>MATCH(RIGHT(D79,2),#REF!,0)</f>
        <v>#REF!</v>
      </c>
      <c r="P79" s="152"/>
      <c r="Q79" s="152"/>
      <c r="R79" s="152"/>
      <c r="S79" s="152"/>
      <c r="T79" s="152"/>
    </row>
    <row r="80" spans="1:20" ht="12.75" hidden="1" x14ac:dyDescent="0.2">
      <c r="A80" s="171" t="b">
        <f t="shared" si="0"/>
        <v>0</v>
      </c>
      <c r="B80" s="171" t="s">
        <v>5</v>
      </c>
      <c r="C80" s="171"/>
      <c r="D80" s="180" t="s">
        <v>496</v>
      </c>
      <c r="E80" s="181"/>
      <c r="F80" s="182">
        <v>1407</v>
      </c>
      <c r="G80" s="183"/>
      <c r="H80" s="182">
        <v>2540</v>
      </c>
      <c r="I80" s="183"/>
      <c r="J80" s="182">
        <v>2853</v>
      </c>
      <c r="K80" s="183"/>
      <c r="L80" s="182">
        <v>707</v>
      </c>
      <c r="M80" s="183"/>
      <c r="N80" s="182">
        <v>2300</v>
      </c>
      <c r="O80" s="183" t="e">
        <f>MATCH(RIGHT(D80,2),#REF!,0)</f>
        <v>#REF!</v>
      </c>
      <c r="P80" s="152"/>
      <c r="Q80" s="152"/>
      <c r="R80" s="152"/>
      <c r="S80" s="152"/>
      <c r="T80" s="152"/>
    </row>
    <row r="81" spans="1:20" ht="12.75" hidden="1" x14ac:dyDescent="0.2">
      <c r="A81" s="171" t="b">
        <f t="shared" si="0"/>
        <v>0</v>
      </c>
      <c r="B81" s="171" t="s">
        <v>14</v>
      </c>
      <c r="C81" s="171"/>
      <c r="D81" s="180" t="s">
        <v>497</v>
      </c>
      <c r="E81" s="181"/>
      <c r="F81" s="182">
        <v>1204</v>
      </c>
      <c r="G81" s="183"/>
      <c r="H81" s="182">
        <v>1094</v>
      </c>
      <c r="I81" s="183"/>
      <c r="J81" s="182">
        <v>1006</v>
      </c>
      <c r="K81" s="183"/>
      <c r="L81" s="182">
        <v>880</v>
      </c>
      <c r="M81" s="183"/>
      <c r="N81" s="182">
        <v>491</v>
      </c>
      <c r="O81" s="183" t="e">
        <f>MATCH(RIGHT(D81,2),#REF!,0)</f>
        <v>#REF!</v>
      </c>
      <c r="P81" s="152"/>
      <c r="Q81" s="152"/>
      <c r="R81" s="152"/>
      <c r="S81" s="152"/>
      <c r="T81" s="152"/>
    </row>
    <row r="82" spans="1:20" ht="12.75" hidden="1" x14ac:dyDescent="0.2">
      <c r="A82" s="171" t="b">
        <f t="shared" si="0"/>
        <v>0</v>
      </c>
      <c r="B82" s="171" t="s">
        <v>222</v>
      </c>
      <c r="C82" s="171"/>
      <c r="D82" s="180" t="s">
        <v>498</v>
      </c>
      <c r="E82" s="181"/>
      <c r="F82" s="182">
        <v>1331</v>
      </c>
      <c r="G82" s="183"/>
      <c r="H82" s="182">
        <v>1257</v>
      </c>
      <c r="I82" s="183"/>
      <c r="J82" s="182">
        <v>1693</v>
      </c>
      <c r="K82" s="183"/>
      <c r="L82" s="182">
        <v>1352</v>
      </c>
      <c r="M82" s="183"/>
      <c r="N82" s="182">
        <v>2179</v>
      </c>
      <c r="O82" s="183" t="e">
        <f>MATCH(RIGHT(D82,2),#REF!,0)</f>
        <v>#REF!</v>
      </c>
      <c r="P82" s="152"/>
      <c r="Q82" s="152"/>
      <c r="R82" s="152"/>
      <c r="S82" s="152"/>
      <c r="T82" s="152"/>
    </row>
    <row r="83" spans="1:20" ht="12.75" hidden="1" x14ac:dyDescent="0.2">
      <c r="A83" s="171" t="b">
        <f t="shared" si="0"/>
        <v>0</v>
      </c>
      <c r="B83" s="171" t="s">
        <v>15</v>
      </c>
      <c r="C83" s="171"/>
      <c r="D83" s="180" t="s">
        <v>499</v>
      </c>
      <c r="E83" s="181"/>
      <c r="F83" s="182">
        <v>1784</v>
      </c>
      <c r="G83" s="183"/>
      <c r="H83" s="182">
        <v>1308</v>
      </c>
      <c r="I83" s="183"/>
      <c r="J83" s="182">
        <v>2677</v>
      </c>
      <c r="K83" s="183"/>
      <c r="L83" s="182">
        <v>1999</v>
      </c>
      <c r="M83" s="183"/>
      <c r="N83" s="182">
        <v>1882</v>
      </c>
      <c r="O83" s="183" t="e">
        <f>MATCH(RIGHT(D83,2),#REF!,0)</f>
        <v>#REF!</v>
      </c>
      <c r="P83" s="152"/>
      <c r="Q83" s="152"/>
      <c r="R83" s="152"/>
      <c r="S83" s="152"/>
      <c r="T83" s="152"/>
    </row>
    <row r="84" spans="1:20" ht="12.75" x14ac:dyDescent="0.2">
      <c r="A84" s="171" t="b">
        <f t="shared" si="0"/>
        <v>1</v>
      </c>
      <c r="B84" s="171" t="s">
        <v>500</v>
      </c>
      <c r="C84" s="171"/>
      <c r="D84" s="180" t="s">
        <v>501</v>
      </c>
      <c r="E84" s="181"/>
      <c r="F84" s="182"/>
      <c r="G84" s="183"/>
      <c r="H84" s="182"/>
      <c r="I84" s="183"/>
      <c r="J84" s="182"/>
      <c r="K84" s="183"/>
      <c r="L84" s="182" t="s">
        <v>434</v>
      </c>
      <c r="M84" s="183"/>
      <c r="N84" s="182">
        <v>298</v>
      </c>
      <c r="O84" s="183" t="e">
        <f>MATCH(RIGHT(D84,2),#REF!,0)</f>
        <v>#REF!</v>
      </c>
      <c r="P84" s="152"/>
      <c r="Q84" s="152"/>
      <c r="R84" s="152"/>
      <c r="S84" s="152"/>
      <c r="T84" s="152"/>
    </row>
    <row r="85" spans="1:20" ht="12.75" x14ac:dyDescent="0.2">
      <c r="A85" s="171" t="b">
        <f t="shared" si="0"/>
        <v>1</v>
      </c>
      <c r="B85" s="171" t="s">
        <v>502</v>
      </c>
      <c r="C85" s="171"/>
      <c r="D85" s="180" t="s">
        <v>503</v>
      </c>
      <c r="E85" s="181"/>
      <c r="F85" s="182"/>
      <c r="G85" s="183"/>
      <c r="H85" s="182"/>
      <c r="I85" s="183"/>
      <c r="J85" s="182"/>
      <c r="K85" s="183"/>
      <c r="L85" s="182" t="s">
        <v>434</v>
      </c>
      <c r="M85" s="183"/>
      <c r="N85" s="182">
        <v>118</v>
      </c>
      <c r="O85" s="183" t="e">
        <f>MATCH(RIGHT(D85,2),#REF!,0)</f>
        <v>#REF!</v>
      </c>
      <c r="P85" s="152"/>
      <c r="Q85" s="152"/>
      <c r="R85" s="152"/>
      <c r="S85" s="152"/>
      <c r="T85" s="152"/>
    </row>
    <row r="86" spans="1:20" ht="12.75" x14ac:dyDescent="0.2">
      <c r="A86" s="171" t="b">
        <f t="shared" si="0"/>
        <v>1</v>
      </c>
      <c r="B86" s="171" t="s">
        <v>504</v>
      </c>
      <c r="C86" s="171"/>
      <c r="D86" s="180" t="s">
        <v>505</v>
      </c>
      <c r="E86" s="181"/>
      <c r="F86" s="182"/>
      <c r="G86" s="183"/>
      <c r="H86" s="182"/>
      <c r="I86" s="183"/>
      <c r="J86" s="182"/>
      <c r="K86" s="183"/>
      <c r="L86" s="182" t="s">
        <v>434</v>
      </c>
      <c r="M86" s="183"/>
      <c r="N86" s="182">
        <v>4</v>
      </c>
      <c r="O86" s="183" t="e">
        <f>MATCH(RIGHT(D86,2),#REF!,0)</f>
        <v>#REF!</v>
      </c>
      <c r="P86" s="152"/>
      <c r="Q86" s="152"/>
      <c r="R86" s="152"/>
      <c r="S86" s="152"/>
      <c r="T86" s="152"/>
    </row>
    <row r="87" spans="1:20" ht="12.75" hidden="1" x14ac:dyDescent="0.2">
      <c r="A87" s="171" t="b">
        <f t="shared" si="0"/>
        <v>0</v>
      </c>
      <c r="B87" s="171" t="s">
        <v>267</v>
      </c>
      <c r="C87" s="171"/>
      <c r="D87" s="180" t="s">
        <v>506</v>
      </c>
      <c r="E87" s="181"/>
      <c r="F87" s="182">
        <v>8924</v>
      </c>
      <c r="G87" s="183"/>
      <c r="H87" s="182">
        <v>9458</v>
      </c>
      <c r="I87" s="183"/>
      <c r="J87" s="182">
        <v>9892</v>
      </c>
      <c r="K87" s="183"/>
      <c r="L87" s="182">
        <v>11187</v>
      </c>
      <c r="M87" s="183"/>
      <c r="N87" s="182">
        <v>10373</v>
      </c>
      <c r="O87" s="183" t="e">
        <f>MATCH(RIGHT(D87,2),#REF!,0)</f>
        <v>#REF!</v>
      </c>
      <c r="P87" s="152"/>
      <c r="Q87" s="152"/>
      <c r="R87" s="152"/>
      <c r="S87" s="152"/>
      <c r="T87" s="152"/>
    </row>
    <row r="88" spans="1:20" ht="12.75" hidden="1" x14ac:dyDescent="0.2">
      <c r="A88" s="171" t="b">
        <f t="shared" si="0"/>
        <v>0</v>
      </c>
      <c r="B88" s="171" t="s">
        <v>36</v>
      </c>
      <c r="C88" s="171"/>
      <c r="D88" s="180" t="s">
        <v>507</v>
      </c>
      <c r="E88" s="181"/>
      <c r="F88" s="182">
        <v>1185</v>
      </c>
      <c r="G88" s="183"/>
      <c r="H88" s="182">
        <v>929</v>
      </c>
      <c r="I88" s="183"/>
      <c r="J88" s="182">
        <v>1109</v>
      </c>
      <c r="K88" s="183"/>
      <c r="L88" s="182">
        <v>1052</v>
      </c>
      <c r="M88" s="183"/>
      <c r="N88" s="182">
        <v>1031</v>
      </c>
      <c r="O88" s="183" t="e">
        <f>MATCH(RIGHT(D88,2),#REF!,0)</f>
        <v>#REF!</v>
      </c>
      <c r="P88" s="152"/>
      <c r="Q88" s="152"/>
      <c r="R88" s="152"/>
      <c r="S88" s="152"/>
      <c r="T88" s="152"/>
    </row>
    <row r="89" spans="1:20" ht="12.75" hidden="1" x14ac:dyDescent="0.2">
      <c r="A89" s="171" t="b">
        <f t="shared" si="0"/>
        <v>0</v>
      </c>
      <c r="B89" s="171" t="s">
        <v>37</v>
      </c>
      <c r="C89" s="171"/>
      <c r="D89" s="180" t="s">
        <v>508</v>
      </c>
      <c r="E89" s="181"/>
      <c r="F89" s="182">
        <v>21414</v>
      </c>
      <c r="G89" s="183"/>
      <c r="H89" s="182">
        <v>15876</v>
      </c>
      <c r="I89" s="183"/>
      <c r="J89" s="182">
        <v>20920</v>
      </c>
      <c r="K89" s="183"/>
      <c r="L89" s="182">
        <v>23836</v>
      </c>
      <c r="M89" s="183"/>
      <c r="N89" s="182">
        <v>26669</v>
      </c>
      <c r="O89" s="183" t="e">
        <f>MATCH(RIGHT(D89,2),#REF!,0)</f>
        <v>#REF!</v>
      </c>
      <c r="P89" s="152"/>
      <c r="Q89" s="152"/>
      <c r="R89" s="152"/>
      <c r="S89" s="152"/>
      <c r="T89" s="152"/>
    </row>
    <row r="90" spans="1:20" ht="12.75" hidden="1" x14ac:dyDescent="0.2">
      <c r="A90" s="171" t="b">
        <f t="shared" si="0"/>
        <v>0</v>
      </c>
      <c r="B90" s="171" t="s">
        <v>134</v>
      </c>
      <c r="C90" s="171"/>
      <c r="D90" s="180" t="s">
        <v>509</v>
      </c>
      <c r="E90" s="181"/>
      <c r="F90" s="182">
        <v>275</v>
      </c>
      <c r="G90" s="183"/>
      <c r="H90" s="182">
        <v>189</v>
      </c>
      <c r="I90" s="183"/>
      <c r="J90" s="182">
        <v>244</v>
      </c>
      <c r="K90" s="183"/>
      <c r="L90" s="182">
        <v>231</v>
      </c>
      <c r="M90" s="183"/>
      <c r="N90" s="182">
        <v>272</v>
      </c>
      <c r="O90" s="183" t="e">
        <f>MATCH(RIGHT(D90,2),#REF!,0)</f>
        <v>#REF!</v>
      </c>
      <c r="P90" s="152"/>
      <c r="Q90" s="152"/>
      <c r="R90" s="152"/>
      <c r="S90" s="152"/>
      <c r="T90" s="152"/>
    </row>
    <row r="91" spans="1:20" ht="12.75" hidden="1" x14ac:dyDescent="0.2">
      <c r="A91" s="171" t="b">
        <f t="shared" si="0"/>
        <v>0</v>
      </c>
      <c r="B91" s="184" t="s">
        <v>58</v>
      </c>
      <c r="C91" s="184"/>
      <c r="D91" s="180" t="s">
        <v>510</v>
      </c>
      <c r="E91" s="181"/>
      <c r="F91" s="182">
        <v>9136</v>
      </c>
      <c r="G91" s="196"/>
      <c r="H91" s="182">
        <v>7330</v>
      </c>
      <c r="I91" s="196"/>
      <c r="J91" s="182">
        <v>7626</v>
      </c>
      <c r="K91" s="196"/>
      <c r="L91" s="182">
        <v>7041</v>
      </c>
      <c r="M91" s="196"/>
      <c r="N91" s="182">
        <v>6152</v>
      </c>
      <c r="O91" s="183" t="e">
        <f>MATCH(RIGHT(D91,2),#REF!,0)</f>
        <v>#REF!</v>
      </c>
      <c r="P91" s="152"/>
      <c r="Q91" s="152"/>
      <c r="R91" s="152"/>
      <c r="S91" s="152"/>
      <c r="T91" s="152"/>
    </row>
    <row r="92" spans="1:20" ht="12.75" hidden="1" x14ac:dyDescent="0.2">
      <c r="A92" s="171" t="b">
        <f t="shared" si="0"/>
        <v>0</v>
      </c>
      <c r="B92" s="184" t="s">
        <v>61</v>
      </c>
      <c r="C92" s="184"/>
      <c r="D92" s="180" t="s">
        <v>511</v>
      </c>
      <c r="E92" s="181"/>
      <c r="F92" s="182">
        <v>2349</v>
      </c>
      <c r="G92" s="196"/>
      <c r="H92" s="182">
        <v>336</v>
      </c>
      <c r="I92" s="196"/>
      <c r="J92" s="182">
        <v>1678</v>
      </c>
      <c r="K92" s="196"/>
      <c r="L92" s="182">
        <v>1283</v>
      </c>
      <c r="M92" s="196"/>
      <c r="N92" s="182">
        <v>3415</v>
      </c>
      <c r="O92" s="183" t="e">
        <f>MATCH(RIGHT(D92,2),#REF!,0)</f>
        <v>#REF!</v>
      </c>
      <c r="P92" s="152"/>
      <c r="Q92" s="152"/>
      <c r="R92" s="152"/>
      <c r="S92" s="152"/>
      <c r="T92" s="152"/>
    </row>
    <row r="93" spans="1:20" ht="12.75" hidden="1" x14ac:dyDescent="0.2">
      <c r="A93" s="171" t="b">
        <f t="shared" si="0"/>
        <v>0</v>
      </c>
      <c r="B93" s="184" t="s">
        <v>116</v>
      </c>
      <c r="C93" s="197"/>
      <c r="D93" s="180" t="s">
        <v>512</v>
      </c>
      <c r="E93" s="181"/>
      <c r="F93" s="182">
        <v>861</v>
      </c>
      <c r="G93" s="196"/>
      <c r="H93" s="182">
        <v>685</v>
      </c>
      <c r="I93" s="196"/>
      <c r="J93" s="182">
        <v>645</v>
      </c>
      <c r="K93" s="196"/>
      <c r="L93" s="182">
        <v>576</v>
      </c>
      <c r="M93" s="196"/>
      <c r="N93" s="182" t="s">
        <v>489</v>
      </c>
      <c r="O93" s="183"/>
      <c r="P93" s="185"/>
      <c r="Q93" s="185"/>
      <c r="R93" s="185"/>
      <c r="S93" s="185"/>
      <c r="T93" s="185"/>
    </row>
    <row r="94" spans="1:20" ht="12.75" hidden="1" x14ac:dyDescent="0.2">
      <c r="A94" s="171" t="b">
        <f t="shared" si="0"/>
        <v>0</v>
      </c>
      <c r="B94" s="173" t="s">
        <v>115</v>
      </c>
      <c r="C94" s="184"/>
      <c r="D94" s="180" t="s">
        <v>513</v>
      </c>
      <c r="E94" s="181"/>
      <c r="F94" s="188">
        <v>50573</v>
      </c>
      <c r="G94" s="198"/>
      <c r="H94" s="188">
        <v>41511</v>
      </c>
      <c r="I94" s="198"/>
      <c r="J94" s="188">
        <v>50503</v>
      </c>
      <c r="K94" s="198"/>
      <c r="L94" s="188">
        <v>50326</v>
      </c>
      <c r="M94" s="198"/>
      <c r="N94" s="188">
        <v>55462</v>
      </c>
      <c r="O94" s="183" t="e">
        <f>MATCH(RIGHT(D94,2),#REF!,0)</f>
        <v>#REF!</v>
      </c>
      <c r="P94" s="152"/>
      <c r="Q94" s="152"/>
      <c r="R94" s="152"/>
      <c r="S94" s="152"/>
      <c r="T94" s="152"/>
    </row>
    <row r="95" spans="1:20" ht="12.75" hidden="1" x14ac:dyDescent="0.2">
      <c r="A95" s="171" t="b">
        <f t="shared" si="0"/>
        <v>0</v>
      </c>
      <c r="B95" s="184"/>
      <c r="C95" s="184"/>
      <c r="D95" s="180"/>
      <c r="E95" s="194"/>
      <c r="F95" s="199"/>
      <c r="G95" s="196"/>
      <c r="H95" s="199"/>
      <c r="I95" s="200"/>
      <c r="J95" s="199"/>
      <c r="K95" s="200"/>
      <c r="L95" s="199"/>
      <c r="M95" s="200"/>
      <c r="N95" s="201"/>
      <c r="O95" s="201"/>
      <c r="P95" s="152"/>
      <c r="Q95" s="152"/>
      <c r="R95" s="152"/>
      <c r="S95" s="152"/>
      <c r="T95" s="190"/>
    </row>
    <row r="96" spans="1:20" ht="12.75" hidden="1" x14ac:dyDescent="0.2">
      <c r="A96" s="171" t="b">
        <f t="shared" si="0"/>
        <v>0</v>
      </c>
      <c r="B96" s="197" t="s">
        <v>323</v>
      </c>
      <c r="C96" s="184"/>
      <c r="D96" s="193"/>
      <c r="E96" s="194"/>
      <c r="F96" s="152"/>
      <c r="G96" s="195"/>
      <c r="H96" s="152"/>
      <c r="I96" s="154"/>
      <c r="J96" s="152"/>
      <c r="K96" s="154"/>
      <c r="L96" s="152"/>
      <c r="M96" s="154"/>
      <c r="N96" s="152"/>
      <c r="O96" s="201"/>
      <c r="P96" s="152"/>
      <c r="Q96" s="152"/>
      <c r="R96" s="179"/>
      <c r="S96" s="152"/>
      <c r="T96" s="190"/>
    </row>
    <row r="97" spans="1:15" ht="12.75" hidden="1" x14ac:dyDescent="0.2">
      <c r="A97" s="171" t="b">
        <f t="shared" si="0"/>
        <v>0</v>
      </c>
      <c r="B97" s="184" t="s">
        <v>225</v>
      </c>
      <c r="C97" s="184"/>
      <c r="D97" s="180" t="s">
        <v>514</v>
      </c>
      <c r="E97" s="181"/>
      <c r="F97" s="182">
        <v>999</v>
      </c>
      <c r="G97" s="196"/>
      <c r="H97" s="182">
        <v>770</v>
      </c>
      <c r="I97" s="196"/>
      <c r="J97" s="182">
        <v>897</v>
      </c>
      <c r="K97" s="196"/>
      <c r="L97" s="182">
        <v>789</v>
      </c>
      <c r="M97" s="196"/>
      <c r="N97" s="182">
        <v>707</v>
      </c>
      <c r="O97" s="183" t="e">
        <f>MATCH(RIGHT(D97,2),#REF!,0)</f>
        <v>#REF!</v>
      </c>
    </row>
    <row r="98" spans="1:15" ht="12.75" hidden="1" x14ac:dyDescent="0.2">
      <c r="A98" s="171" t="b">
        <f t="shared" si="0"/>
        <v>0</v>
      </c>
      <c r="B98" s="184" t="s">
        <v>208</v>
      </c>
      <c r="C98" s="171"/>
      <c r="D98" s="180" t="s">
        <v>515</v>
      </c>
      <c r="E98" s="181"/>
      <c r="F98" s="182">
        <v>7437</v>
      </c>
      <c r="G98" s="196"/>
      <c r="H98" s="182">
        <v>8991</v>
      </c>
      <c r="I98" s="196"/>
      <c r="J98" s="182">
        <v>9205</v>
      </c>
      <c r="K98" s="196"/>
      <c r="L98" s="182">
        <v>8220</v>
      </c>
      <c r="M98" s="196"/>
      <c r="N98" s="182">
        <v>8527</v>
      </c>
      <c r="O98" s="183" t="e">
        <f>MATCH(RIGHT(D98,2),#REF!,0)</f>
        <v>#REF!</v>
      </c>
    </row>
    <row r="99" spans="1:15" ht="12.75" hidden="1" x14ac:dyDescent="0.2">
      <c r="A99" s="171" t="b">
        <f t="shared" si="0"/>
        <v>0</v>
      </c>
      <c r="B99" s="171" t="s">
        <v>9</v>
      </c>
      <c r="C99" s="171"/>
      <c r="D99" s="180" t="s">
        <v>516</v>
      </c>
      <c r="E99" s="181"/>
      <c r="F99" s="182">
        <v>419</v>
      </c>
      <c r="G99" s="183"/>
      <c r="H99" s="182">
        <v>605</v>
      </c>
      <c r="I99" s="183"/>
      <c r="J99" s="182">
        <v>765</v>
      </c>
      <c r="K99" s="183"/>
      <c r="L99" s="182">
        <v>859</v>
      </c>
      <c r="M99" s="183"/>
      <c r="N99" s="182">
        <v>742</v>
      </c>
      <c r="O99" s="183" t="e">
        <f>MATCH(RIGHT(D99,2),#REF!,0)</f>
        <v>#REF!</v>
      </c>
    </row>
    <row r="100" spans="1:15" ht="12.75" x14ac:dyDescent="0.2">
      <c r="A100" s="171" t="b">
        <f t="shared" si="0"/>
        <v>1</v>
      </c>
      <c r="B100" s="171" t="s">
        <v>517</v>
      </c>
      <c r="C100" s="171"/>
      <c r="D100" s="180" t="s">
        <v>518</v>
      </c>
      <c r="E100" s="181"/>
      <c r="F100" s="182"/>
      <c r="G100" s="183"/>
      <c r="H100" s="182"/>
      <c r="I100" s="183"/>
      <c r="J100" s="182"/>
      <c r="K100" s="183"/>
      <c r="L100" s="182" t="s">
        <v>434</v>
      </c>
      <c r="M100" s="183"/>
      <c r="N100" s="182">
        <v>38</v>
      </c>
      <c r="O100" s="183" t="e">
        <f>MATCH(RIGHT(D100,2),#REF!,0)</f>
        <v>#REF!</v>
      </c>
    </row>
    <row r="101" spans="1:15" ht="12.75" x14ac:dyDescent="0.2">
      <c r="A101" s="171" t="b">
        <f t="shared" si="0"/>
        <v>1</v>
      </c>
      <c r="B101" s="171" t="s">
        <v>519</v>
      </c>
      <c r="C101" s="171"/>
      <c r="D101" s="180" t="s">
        <v>520</v>
      </c>
      <c r="E101" s="181"/>
      <c r="F101" s="182"/>
      <c r="G101" s="183"/>
      <c r="H101" s="182"/>
      <c r="I101" s="183"/>
      <c r="J101" s="182"/>
      <c r="K101" s="183"/>
      <c r="L101" s="182" t="s">
        <v>434</v>
      </c>
      <c r="M101" s="183"/>
      <c r="N101" s="182">
        <v>3</v>
      </c>
      <c r="O101" s="183" t="e">
        <f>MATCH(RIGHT(D101,2),#REF!,0)</f>
        <v>#REF!</v>
      </c>
    </row>
    <row r="102" spans="1:15" ht="12.75" hidden="1" x14ac:dyDescent="0.2">
      <c r="A102" s="171" t="b">
        <f t="shared" si="0"/>
        <v>0</v>
      </c>
      <c r="B102" s="171" t="s">
        <v>217</v>
      </c>
      <c r="C102" s="171"/>
      <c r="D102" s="180" t="s">
        <v>521</v>
      </c>
      <c r="E102" s="181"/>
      <c r="F102" s="182">
        <v>306</v>
      </c>
      <c r="G102" s="183"/>
      <c r="H102" s="182">
        <v>166</v>
      </c>
      <c r="I102" s="183"/>
      <c r="J102" s="182">
        <v>321</v>
      </c>
      <c r="K102" s="183"/>
      <c r="L102" s="182">
        <v>327</v>
      </c>
      <c r="M102" s="183"/>
      <c r="N102" s="182">
        <v>318</v>
      </c>
      <c r="O102" s="183" t="e">
        <f>MATCH(RIGHT(D102,2),#REF!,0)</f>
        <v>#REF!</v>
      </c>
    </row>
    <row r="103" spans="1:15" ht="12.75" x14ac:dyDescent="0.2">
      <c r="A103" s="171" t="b">
        <f t="shared" si="0"/>
        <v>1</v>
      </c>
      <c r="B103" s="171" t="s">
        <v>522</v>
      </c>
      <c r="C103" s="171"/>
      <c r="D103" s="180" t="s">
        <v>523</v>
      </c>
      <c r="E103" s="181"/>
      <c r="F103" s="182"/>
      <c r="G103" s="183"/>
      <c r="H103" s="182"/>
      <c r="I103" s="183"/>
      <c r="J103" s="182"/>
      <c r="K103" s="183"/>
      <c r="L103" s="182" t="s">
        <v>434</v>
      </c>
      <c r="M103" s="183"/>
      <c r="N103" s="182">
        <v>26</v>
      </c>
      <c r="O103" s="183" t="e">
        <f>MATCH(RIGHT(D103,2),#REF!,0)</f>
        <v>#REF!</v>
      </c>
    </row>
    <row r="104" spans="1:15" ht="12.75" x14ac:dyDescent="0.2">
      <c r="A104" s="171" t="b">
        <f t="shared" si="0"/>
        <v>1</v>
      </c>
      <c r="B104" s="171" t="s">
        <v>524</v>
      </c>
      <c r="C104" s="171"/>
      <c r="D104" s="180" t="s">
        <v>525</v>
      </c>
      <c r="E104" s="181"/>
      <c r="F104" s="182"/>
      <c r="G104" s="183"/>
      <c r="H104" s="182"/>
      <c r="I104" s="183"/>
      <c r="J104" s="182"/>
      <c r="K104" s="183"/>
      <c r="L104" s="182" t="s">
        <v>434</v>
      </c>
      <c r="M104" s="183"/>
      <c r="N104" s="182">
        <v>14</v>
      </c>
      <c r="O104" s="183" t="e">
        <f>MATCH(RIGHT(D104,2),#REF!,0)</f>
        <v>#REF!</v>
      </c>
    </row>
    <row r="105" spans="1:15" ht="12.75" x14ac:dyDescent="0.2">
      <c r="A105" s="171" t="b">
        <f t="shared" si="0"/>
        <v>1</v>
      </c>
      <c r="B105" s="171" t="s">
        <v>526</v>
      </c>
      <c r="C105" s="171"/>
      <c r="D105" s="180" t="s">
        <v>527</v>
      </c>
      <c r="E105" s="181"/>
      <c r="F105" s="182"/>
      <c r="G105" s="183"/>
      <c r="H105" s="182"/>
      <c r="I105" s="183"/>
      <c r="J105" s="182"/>
      <c r="K105" s="183"/>
      <c r="L105" s="182" t="s">
        <v>434</v>
      </c>
      <c r="M105" s="183"/>
      <c r="N105" s="182">
        <v>166</v>
      </c>
      <c r="O105" s="183" t="e">
        <f>MATCH(RIGHT(D105,2),#REF!,0)</f>
        <v>#REF!</v>
      </c>
    </row>
    <row r="106" spans="1:15" ht="12.75" x14ac:dyDescent="0.2">
      <c r="A106" s="171" t="b">
        <f t="shared" si="0"/>
        <v>1</v>
      </c>
      <c r="B106" s="171" t="s">
        <v>528</v>
      </c>
      <c r="C106" s="171"/>
      <c r="D106" s="180" t="s">
        <v>529</v>
      </c>
      <c r="E106" s="181"/>
      <c r="F106" s="182"/>
      <c r="G106" s="183"/>
      <c r="H106" s="182"/>
      <c r="I106" s="183"/>
      <c r="J106" s="182"/>
      <c r="K106" s="183"/>
      <c r="L106" s="182" t="s">
        <v>434</v>
      </c>
      <c r="M106" s="183"/>
      <c r="N106" s="182">
        <v>77</v>
      </c>
      <c r="O106" s="183" t="e">
        <f>MATCH(RIGHT(D106,2),#REF!,0)</f>
        <v>#REF!</v>
      </c>
    </row>
    <row r="107" spans="1:15" ht="12.75" x14ac:dyDescent="0.2">
      <c r="A107" s="171" t="b">
        <f t="shared" si="0"/>
        <v>1</v>
      </c>
      <c r="B107" s="171" t="s">
        <v>530</v>
      </c>
      <c r="C107" s="171"/>
      <c r="D107" s="180" t="s">
        <v>531</v>
      </c>
      <c r="E107" s="181"/>
      <c r="F107" s="182"/>
      <c r="G107" s="183"/>
      <c r="H107" s="182"/>
      <c r="I107" s="183"/>
      <c r="J107" s="182"/>
      <c r="K107" s="183"/>
      <c r="L107" s="182" t="s">
        <v>434</v>
      </c>
      <c r="M107" s="183"/>
      <c r="N107" s="182">
        <v>154</v>
      </c>
      <c r="O107" s="183" t="e">
        <f>MATCH(RIGHT(D107,2),#REF!,0)</f>
        <v>#REF!</v>
      </c>
    </row>
    <row r="108" spans="1:15" ht="12.75" hidden="1" x14ac:dyDescent="0.2">
      <c r="A108" s="171" t="b">
        <f t="shared" si="0"/>
        <v>0</v>
      </c>
      <c r="B108" s="171" t="s">
        <v>228</v>
      </c>
      <c r="C108" s="171"/>
      <c r="D108" s="180" t="s">
        <v>532</v>
      </c>
      <c r="E108" s="181"/>
      <c r="F108" s="182">
        <v>5874</v>
      </c>
      <c r="G108" s="183"/>
      <c r="H108" s="182">
        <v>6268</v>
      </c>
      <c r="I108" s="183"/>
      <c r="J108" s="182">
        <v>4572</v>
      </c>
      <c r="K108" s="183"/>
      <c r="L108" s="182">
        <v>4484</v>
      </c>
      <c r="M108" s="183"/>
      <c r="N108" s="182">
        <v>4752</v>
      </c>
      <c r="O108" s="183" t="e">
        <f>MATCH(RIGHT(D108,2),#REF!,0)</f>
        <v>#REF!</v>
      </c>
    </row>
    <row r="109" spans="1:15" ht="12.75" x14ac:dyDescent="0.2">
      <c r="A109" s="171" t="b">
        <f t="shared" si="0"/>
        <v>1</v>
      </c>
      <c r="B109" s="171" t="s">
        <v>533</v>
      </c>
      <c r="C109" s="171"/>
      <c r="D109" s="180" t="s">
        <v>534</v>
      </c>
      <c r="E109" s="181"/>
      <c r="F109" s="182"/>
      <c r="G109" s="183"/>
      <c r="H109" s="182"/>
      <c r="I109" s="183"/>
      <c r="J109" s="182"/>
      <c r="K109" s="183"/>
      <c r="L109" s="182" t="s">
        <v>434</v>
      </c>
      <c r="M109" s="183"/>
      <c r="N109" s="182">
        <v>23</v>
      </c>
      <c r="O109" s="183" t="e">
        <f>MATCH(RIGHT(D109,2),#REF!,0)</f>
        <v>#REF!</v>
      </c>
    </row>
    <row r="110" spans="1:15" ht="12.75" hidden="1" x14ac:dyDescent="0.2">
      <c r="A110" s="171" t="b">
        <f t="shared" si="0"/>
        <v>0</v>
      </c>
      <c r="B110" s="171" t="s">
        <v>229</v>
      </c>
      <c r="C110" s="171"/>
      <c r="D110" s="180" t="s">
        <v>535</v>
      </c>
      <c r="E110" s="181"/>
      <c r="F110" s="182">
        <v>92</v>
      </c>
      <c r="G110" s="183"/>
      <c r="H110" s="182">
        <v>80</v>
      </c>
      <c r="I110" s="183"/>
      <c r="J110" s="182">
        <v>87</v>
      </c>
      <c r="K110" s="183"/>
      <c r="L110" s="182">
        <v>131</v>
      </c>
      <c r="M110" s="183"/>
      <c r="N110" s="182">
        <v>122</v>
      </c>
      <c r="O110" s="183" t="e">
        <f>MATCH(RIGHT(D110,2),#REF!,0)</f>
        <v>#REF!</v>
      </c>
    </row>
    <row r="111" spans="1:15" ht="12.75" x14ac:dyDescent="0.2">
      <c r="A111" s="171" t="b">
        <f t="shared" si="0"/>
        <v>1</v>
      </c>
      <c r="B111" s="171" t="s">
        <v>536</v>
      </c>
      <c r="C111" s="171"/>
      <c r="D111" s="180" t="s">
        <v>537</v>
      </c>
      <c r="E111" s="181"/>
      <c r="F111" s="182"/>
      <c r="G111" s="183"/>
      <c r="H111" s="182"/>
      <c r="I111" s="183"/>
      <c r="J111" s="182"/>
      <c r="K111" s="183"/>
      <c r="L111" s="182" t="s">
        <v>434</v>
      </c>
      <c r="M111" s="183"/>
      <c r="N111" s="182">
        <v>647</v>
      </c>
      <c r="O111" s="183" t="e">
        <f>MATCH(RIGHT(D111,2),#REF!,0)</f>
        <v>#REF!</v>
      </c>
    </row>
    <row r="112" spans="1:15" ht="12.75" x14ac:dyDescent="0.2">
      <c r="A112" s="171" t="b">
        <f t="shared" si="0"/>
        <v>1</v>
      </c>
      <c r="B112" s="171" t="s">
        <v>538</v>
      </c>
      <c r="C112" s="171"/>
      <c r="D112" s="180" t="s">
        <v>539</v>
      </c>
      <c r="E112" s="181"/>
      <c r="F112" s="182"/>
      <c r="G112" s="183"/>
      <c r="H112" s="182"/>
      <c r="I112" s="183"/>
      <c r="J112" s="182"/>
      <c r="K112" s="183"/>
      <c r="L112" s="182" t="s">
        <v>434</v>
      </c>
      <c r="M112" s="183"/>
      <c r="N112" s="182">
        <v>64</v>
      </c>
      <c r="O112" s="183" t="e">
        <f>MATCH(RIGHT(D112,2),#REF!,0)</f>
        <v>#REF!</v>
      </c>
    </row>
    <row r="113" spans="1:15" ht="12.75" hidden="1" x14ac:dyDescent="0.2">
      <c r="A113" s="171" t="b">
        <f t="shared" si="0"/>
        <v>0</v>
      </c>
      <c r="B113" s="171" t="s">
        <v>10</v>
      </c>
      <c r="C113" s="171"/>
      <c r="D113" s="180" t="s">
        <v>540</v>
      </c>
      <c r="E113" s="181"/>
      <c r="F113" s="182">
        <v>1545</v>
      </c>
      <c r="G113" s="183"/>
      <c r="H113" s="182">
        <v>1888</v>
      </c>
      <c r="I113" s="183"/>
      <c r="J113" s="182">
        <v>1780</v>
      </c>
      <c r="K113" s="183"/>
      <c r="L113" s="182">
        <v>1474</v>
      </c>
      <c r="M113" s="183"/>
      <c r="N113" s="182">
        <v>1200</v>
      </c>
      <c r="O113" s="183" t="e">
        <f>MATCH(RIGHT(D113,2),#REF!,0)</f>
        <v>#REF!</v>
      </c>
    </row>
    <row r="114" spans="1:15" ht="12.75" x14ac:dyDescent="0.2">
      <c r="A114" s="171" t="b">
        <f t="shared" si="0"/>
        <v>1</v>
      </c>
      <c r="B114" s="171" t="s">
        <v>541</v>
      </c>
      <c r="C114" s="171"/>
      <c r="D114" s="180" t="s">
        <v>542</v>
      </c>
      <c r="E114" s="181"/>
      <c r="F114" s="182"/>
      <c r="G114" s="183"/>
      <c r="H114" s="182"/>
      <c r="I114" s="183"/>
      <c r="J114" s="182"/>
      <c r="K114" s="183"/>
      <c r="L114" s="182" t="s">
        <v>434</v>
      </c>
      <c r="M114" s="183"/>
      <c r="N114" s="182">
        <v>49</v>
      </c>
      <c r="O114" s="183" t="e">
        <f>MATCH(RIGHT(D114,2),#REF!,0)</f>
        <v>#REF!</v>
      </c>
    </row>
    <row r="115" spans="1:15" ht="12.75" hidden="1" x14ac:dyDescent="0.2">
      <c r="A115" s="171" t="b">
        <f t="shared" si="0"/>
        <v>0</v>
      </c>
      <c r="B115" s="171" t="s">
        <v>19</v>
      </c>
      <c r="C115" s="171"/>
      <c r="D115" s="180" t="s">
        <v>543</v>
      </c>
      <c r="E115" s="181"/>
      <c r="F115" s="182">
        <v>63</v>
      </c>
      <c r="G115" s="183"/>
      <c r="H115" s="182">
        <v>66</v>
      </c>
      <c r="I115" s="183"/>
      <c r="J115" s="182">
        <v>87</v>
      </c>
      <c r="K115" s="183"/>
      <c r="L115" s="182">
        <v>107</v>
      </c>
      <c r="M115" s="183"/>
      <c r="N115" s="182">
        <v>114</v>
      </c>
      <c r="O115" s="183" t="e">
        <f>MATCH(RIGHT(D115,2),#REF!,0)</f>
        <v>#REF!</v>
      </c>
    </row>
    <row r="116" spans="1:15" ht="12.75" hidden="1" x14ac:dyDescent="0.2">
      <c r="A116" s="171" t="b">
        <f t="shared" si="0"/>
        <v>0</v>
      </c>
      <c r="B116" s="171" t="s">
        <v>18</v>
      </c>
      <c r="C116" s="171"/>
      <c r="D116" s="180" t="s">
        <v>544</v>
      </c>
      <c r="E116" s="181"/>
      <c r="F116" s="182">
        <v>231</v>
      </c>
      <c r="G116" s="183"/>
      <c r="H116" s="182">
        <v>1044</v>
      </c>
      <c r="I116" s="183"/>
      <c r="J116" s="182">
        <v>1055</v>
      </c>
      <c r="K116" s="183"/>
      <c r="L116" s="182">
        <v>580</v>
      </c>
      <c r="M116" s="183"/>
      <c r="N116" s="182">
        <v>562</v>
      </c>
      <c r="O116" s="183" t="e">
        <f>MATCH(RIGHT(D116,2),#REF!,0)</f>
        <v>#REF!</v>
      </c>
    </row>
    <row r="117" spans="1:15" ht="12.75" hidden="1" x14ac:dyDescent="0.2">
      <c r="A117" s="171" t="b">
        <f t="shared" si="0"/>
        <v>0</v>
      </c>
      <c r="B117" s="171" t="s">
        <v>17</v>
      </c>
      <c r="C117" s="171"/>
      <c r="D117" s="180" t="s">
        <v>545</v>
      </c>
      <c r="E117" s="181"/>
      <c r="F117" s="182">
        <v>5618</v>
      </c>
      <c r="G117" s="183"/>
      <c r="H117" s="182">
        <v>6396</v>
      </c>
      <c r="I117" s="183"/>
      <c r="J117" s="182">
        <v>5635</v>
      </c>
      <c r="K117" s="183"/>
      <c r="L117" s="182">
        <v>5356</v>
      </c>
      <c r="M117" s="183"/>
      <c r="N117" s="182">
        <v>5565</v>
      </c>
      <c r="O117" s="183" t="e">
        <f>MATCH(RIGHT(D117,2),#REF!,0)</f>
        <v>#REF!</v>
      </c>
    </row>
    <row r="118" spans="1:15" ht="12.75" hidden="1" x14ac:dyDescent="0.2">
      <c r="A118" s="171" t="b">
        <f t="shared" si="0"/>
        <v>0</v>
      </c>
      <c r="B118" s="171" t="s">
        <v>215</v>
      </c>
      <c r="C118" s="171"/>
      <c r="D118" s="180" t="s">
        <v>546</v>
      </c>
      <c r="E118" s="181"/>
      <c r="F118" s="182">
        <v>100</v>
      </c>
      <c r="G118" s="183"/>
      <c r="H118" s="182">
        <v>123</v>
      </c>
      <c r="I118" s="183"/>
      <c r="J118" s="182">
        <v>150</v>
      </c>
      <c r="K118" s="183"/>
      <c r="L118" s="182">
        <v>136</v>
      </c>
      <c r="M118" s="183"/>
      <c r="N118" s="182">
        <v>109</v>
      </c>
      <c r="O118" s="183" t="e">
        <f>MATCH(RIGHT(D118,2),#REF!,0)</f>
        <v>#REF!</v>
      </c>
    </row>
    <row r="119" spans="1:15" ht="12.75" hidden="1" x14ac:dyDescent="0.2">
      <c r="A119" s="171" t="b">
        <f t="shared" si="0"/>
        <v>0</v>
      </c>
      <c r="B119" s="171" t="s">
        <v>21</v>
      </c>
      <c r="C119" s="171"/>
      <c r="D119" s="180" t="s">
        <v>547</v>
      </c>
      <c r="E119" s="181"/>
      <c r="F119" s="182">
        <v>3998</v>
      </c>
      <c r="G119" s="183"/>
      <c r="H119" s="182">
        <v>3811</v>
      </c>
      <c r="I119" s="183"/>
      <c r="J119" s="182">
        <v>3178</v>
      </c>
      <c r="K119" s="183"/>
      <c r="L119" s="182">
        <v>3153</v>
      </c>
      <c r="M119" s="183"/>
      <c r="N119" s="182">
        <v>3227</v>
      </c>
      <c r="O119" s="183" t="e">
        <f>MATCH(RIGHT(D119,2),#REF!,0)</f>
        <v>#REF!</v>
      </c>
    </row>
    <row r="120" spans="1:15" ht="12.75" hidden="1" x14ac:dyDescent="0.2">
      <c r="A120" s="171" t="b">
        <f t="shared" si="0"/>
        <v>0</v>
      </c>
      <c r="B120" s="171" t="s">
        <v>22</v>
      </c>
      <c r="C120" s="171"/>
      <c r="D120" s="180" t="s">
        <v>548</v>
      </c>
      <c r="E120" s="181"/>
      <c r="F120" s="182">
        <v>3601</v>
      </c>
      <c r="G120" s="183"/>
      <c r="H120" s="182">
        <v>3719</v>
      </c>
      <c r="I120" s="183"/>
      <c r="J120" s="182">
        <v>3763</v>
      </c>
      <c r="K120" s="183"/>
      <c r="L120" s="182">
        <v>3615</v>
      </c>
      <c r="M120" s="183"/>
      <c r="N120" s="182">
        <v>3848</v>
      </c>
      <c r="O120" s="183" t="e">
        <f>MATCH(RIGHT(D120,2),#REF!,0)</f>
        <v>#REF!</v>
      </c>
    </row>
    <row r="121" spans="1:15" ht="12.75" hidden="1" x14ac:dyDescent="0.2">
      <c r="A121" s="171" t="b">
        <f t="shared" si="0"/>
        <v>0</v>
      </c>
      <c r="B121" s="171" t="s">
        <v>24</v>
      </c>
      <c r="C121" s="171"/>
      <c r="D121" s="180" t="s">
        <v>549</v>
      </c>
      <c r="E121" s="181"/>
      <c r="F121" s="182">
        <v>21946</v>
      </c>
      <c r="G121" s="183"/>
      <c r="H121" s="182">
        <v>19423</v>
      </c>
      <c r="I121" s="183"/>
      <c r="J121" s="182">
        <v>21107</v>
      </c>
      <c r="K121" s="183"/>
      <c r="L121" s="182">
        <v>21114</v>
      </c>
      <c r="M121" s="183"/>
      <c r="N121" s="182">
        <v>18750</v>
      </c>
      <c r="O121" s="183" t="e">
        <f>MATCH(RIGHT(D121,2),#REF!,0)</f>
        <v>#REF!</v>
      </c>
    </row>
    <row r="122" spans="1:15" ht="12.75" x14ac:dyDescent="0.2">
      <c r="A122" s="171" t="b">
        <f t="shared" si="0"/>
        <v>1</v>
      </c>
      <c r="B122" s="171" t="s">
        <v>550</v>
      </c>
      <c r="C122" s="171"/>
      <c r="D122" s="180" t="s">
        <v>551</v>
      </c>
      <c r="E122" s="181"/>
      <c r="F122" s="182"/>
      <c r="G122" s="183"/>
      <c r="H122" s="182"/>
      <c r="I122" s="183"/>
      <c r="J122" s="182"/>
      <c r="K122" s="183"/>
      <c r="L122" s="182" t="s">
        <v>434</v>
      </c>
      <c r="M122" s="183"/>
      <c r="N122" s="182">
        <v>139</v>
      </c>
      <c r="O122" s="183" t="e">
        <f>MATCH(RIGHT(D122,2),#REF!,0)</f>
        <v>#REF!</v>
      </c>
    </row>
    <row r="123" spans="1:15" ht="12.75" hidden="1" x14ac:dyDescent="0.2">
      <c r="A123" s="171" t="b">
        <f t="shared" si="0"/>
        <v>0</v>
      </c>
      <c r="B123" s="171" t="s">
        <v>233</v>
      </c>
      <c r="C123" s="171"/>
      <c r="D123" s="180" t="s">
        <v>552</v>
      </c>
      <c r="E123" s="181"/>
      <c r="F123" s="182">
        <v>1354</v>
      </c>
      <c r="G123" s="183"/>
      <c r="H123" s="182">
        <v>1150</v>
      </c>
      <c r="I123" s="183"/>
      <c r="J123" s="182">
        <v>744</v>
      </c>
      <c r="K123" s="183"/>
      <c r="L123" s="182">
        <v>1210</v>
      </c>
      <c r="M123" s="183"/>
      <c r="N123" s="182">
        <v>1076</v>
      </c>
      <c r="O123" s="183" t="e">
        <f>MATCH(RIGHT(D123,2),#REF!,0)</f>
        <v>#REF!</v>
      </c>
    </row>
    <row r="124" spans="1:15" ht="12.75" hidden="1" x14ac:dyDescent="0.2">
      <c r="A124" s="171" t="b">
        <f t="shared" si="0"/>
        <v>0</v>
      </c>
      <c r="B124" s="171" t="s">
        <v>237</v>
      </c>
      <c r="C124" s="171"/>
      <c r="D124" s="180" t="s">
        <v>553</v>
      </c>
      <c r="E124" s="181"/>
      <c r="F124" s="182">
        <v>13625</v>
      </c>
      <c r="G124" s="183"/>
      <c r="H124" s="182">
        <v>13141</v>
      </c>
      <c r="I124" s="183"/>
      <c r="J124" s="182">
        <v>12825</v>
      </c>
      <c r="K124" s="183"/>
      <c r="L124" s="182">
        <v>13177</v>
      </c>
      <c r="M124" s="183"/>
      <c r="N124" s="182">
        <v>13278</v>
      </c>
      <c r="O124" s="183" t="e">
        <f>MATCH(RIGHT(D124,2),#REF!,0)</f>
        <v>#REF!</v>
      </c>
    </row>
    <row r="125" spans="1:15" ht="12.75" x14ac:dyDescent="0.2">
      <c r="A125" s="171" t="b">
        <f t="shared" si="0"/>
        <v>1</v>
      </c>
      <c r="B125" s="171" t="s">
        <v>554</v>
      </c>
      <c r="C125" s="171"/>
      <c r="D125" s="180" t="s">
        <v>555</v>
      </c>
      <c r="E125" s="181"/>
      <c r="F125" s="182"/>
      <c r="G125" s="183"/>
      <c r="H125" s="182"/>
      <c r="I125" s="183"/>
      <c r="J125" s="182"/>
      <c r="K125" s="183"/>
      <c r="L125" s="182" t="s">
        <v>434</v>
      </c>
      <c r="M125" s="183"/>
      <c r="N125" s="182">
        <v>161</v>
      </c>
      <c r="O125" s="183" t="e">
        <f>MATCH(RIGHT(D125,2),#REF!,0)</f>
        <v>#REF!</v>
      </c>
    </row>
    <row r="126" spans="1:15" ht="12.75" hidden="1" x14ac:dyDescent="0.2">
      <c r="A126" s="171" t="b">
        <f t="shared" si="0"/>
        <v>0</v>
      </c>
      <c r="B126" s="171" t="s">
        <v>45</v>
      </c>
      <c r="C126" s="171"/>
      <c r="D126" s="180" t="s">
        <v>556</v>
      </c>
      <c r="E126" s="181"/>
      <c r="F126" s="182">
        <v>344</v>
      </c>
      <c r="G126" s="183"/>
      <c r="H126" s="182">
        <v>240</v>
      </c>
      <c r="I126" s="183"/>
      <c r="J126" s="182">
        <v>223</v>
      </c>
      <c r="K126" s="183"/>
      <c r="L126" s="182">
        <v>265</v>
      </c>
      <c r="M126" s="183"/>
      <c r="N126" s="182">
        <v>262</v>
      </c>
      <c r="O126" s="183" t="e">
        <f>MATCH(RIGHT(D126,2),#REF!,0)</f>
        <v>#REF!</v>
      </c>
    </row>
    <row r="127" spans="1:15" ht="12.75" hidden="1" x14ac:dyDescent="0.2">
      <c r="A127" s="171" t="b">
        <f t="shared" si="0"/>
        <v>0</v>
      </c>
      <c r="B127" s="171" t="s">
        <v>239</v>
      </c>
      <c r="C127" s="171"/>
      <c r="D127" s="180" t="s">
        <v>557</v>
      </c>
      <c r="E127" s="181"/>
      <c r="F127" s="182">
        <v>48</v>
      </c>
      <c r="G127" s="183"/>
      <c r="H127" s="182">
        <v>35</v>
      </c>
      <c r="I127" s="183"/>
      <c r="J127" s="182">
        <v>45</v>
      </c>
      <c r="K127" s="183"/>
      <c r="L127" s="182">
        <v>45</v>
      </c>
      <c r="M127" s="183"/>
      <c r="N127" s="182">
        <v>59</v>
      </c>
      <c r="O127" s="183" t="e">
        <f>MATCH(RIGHT(D127,2),#REF!,0)</f>
        <v>#REF!</v>
      </c>
    </row>
    <row r="128" spans="1:15" ht="12.75" x14ac:dyDescent="0.2">
      <c r="A128" s="171" t="b">
        <f t="shared" si="0"/>
        <v>1</v>
      </c>
      <c r="B128" s="171" t="s">
        <v>558</v>
      </c>
      <c r="C128" s="171"/>
      <c r="D128" s="180" t="s">
        <v>559</v>
      </c>
      <c r="E128" s="181"/>
      <c r="F128" s="182"/>
      <c r="G128" s="183"/>
      <c r="H128" s="182"/>
      <c r="I128" s="183"/>
      <c r="J128" s="182"/>
      <c r="K128" s="183"/>
      <c r="L128" s="182" t="s">
        <v>434</v>
      </c>
      <c r="M128" s="183"/>
      <c r="N128" s="182">
        <v>37</v>
      </c>
      <c r="O128" s="183" t="e">
        <f>MATCH(RIGHT(D128,2),#REF!,0)</f>
        <v>#REF!</v>
      </c>
    </row>
    <row r="129" spans="1:15" ht="12.75" hidden="1" x14ac:dyDescent="0.2">
      <c r="A129" s="171" t="b">
        <f t="shared" si="0"/>
        <v>0</v>
      </c>
      <c r="B129" s="171" t="s">
        <v>238</v>
      </c>
      <c r="C129" s="171"/>
      <c r="D129" s="180" t="s">
        <v>560</v>
      </c>
      <c r="E129" s="181"/>
      <c r="F129" s="182">
        <v>634</v>
      </c>
      <c r="G129" s="183"/>
      <c r="H129" s="182">
        <v>777</v>
      </c>
      <c r="I129" s="183"/>
      <c r="J129" s="182">
        <v>527</v>
      </c>
      <c r="K129" s="183"/>
      <c r="L129" s="182">
        <v>820</v>
      </c>
      <c r="M129" s="183"/>
      <c r="N129" s="182">
        <v>627</v>
      </c>
      <c r="O129" s="183" t="e">
        <f>MATCH(RIGHT(D129,2),#REF!,0)</f>
        <v>#REF!</v>
      </c>
    </row>
    <row r="130" spans="1:15" ht="12.75" hidden="1" x14ac:dyDescent="0.2">
      <c r="A130" s="171" t="b">
        <f t="shared" si="0"/>
        <v>0</v>
      </c>
      <c r="B130" s="171" t="s">
        <v>48</v>
      </c>
      <c r="C130" s="171"/>
      <c r="D130" s="180" t="s">
        <v>561</v>
      </c>
      <c r="E130" s="181"/>
      <c r="F130" s="182">
        <v>697</v>
      </c>
      <c r="G130" s="183"/>
      <c r="H130" s="182">
        <v>592</v>
      </c>
      <c r="I130" s="183"/>
      <c r="J130" s="182">
        <v>731</v>
      </c>
      <c r="K130" s="183"/>
      <c r="L130" s="182">
        <v>716</v>
      </c>
      <c r="M130" s="183"/>
      <c r="N130" s="182">
        <v>749</v>
      </c>
      <c r="O130" s="183" t="e">
        <f>MATCH(RIGHT(D130,2),#REF!,0)</f>
        <v>#REF!</v>
      </c>
    </row>
    <row r="131" spans="1:15" ht="12.75" x14ac:dyDescent="0.2">
      <c r="A131" s="171" t="b">
        <f t="shared" si="0"/>
        <v>1</v>
      </c>
      <c r="B131" s="171" t="s">
        <v>562</v>
      </c>
      <c r="C131" s="171"/>
      <c r="D131" s="180" t="s">
        <v>563</v>
      </c>
      <c r="E131" s="181"/>
      <c r="F131" s="182"/>
      <c r="G131" s="183"/>
      <c r="H131" s="182"/>
      <c r="I131" s="183"/>
      <c r="J131" s="182"/>
      <c r="K131" s="183"/>
      <c r="L131" s="182" t="s">
        <v>434</v>
      </c>
      <c r="M131" s="183"/>
      <c r="N131" s="182">
        <v>86</v>
      </c>
      <c r="O131" s="183" t="e">
        <f>MATCH(RIGHT(D131,2),#REF!,0)</f>
        <v>#REF!</v>
      </c>
    </row>
    <row r="132" spans="1:15" ht="12.75" hidden="1" x14ac:dyDescent="0.2">
      <c r="A132" s="171" t="b">
        <f t="shared" si="0"/>
        <v>0</v>
      </c>
      <c r="B132" s="171" t="s">
        <v>49</v>
      </c>
      <c r="C132" s="171"/>
      <c r="D132" s="180" t="s">
        <v>564</v>
      </c>
      <c r="E132" s="181"/>
      <c r="F132" s="182">
        <v>14381</v>
      </c>
      <c r="G132" s="183"/>
      <c r="H132" s="182">
        <v>16761</v>
      </c>
      <c r="I132" s="183"/>
      <c r="J132" s="182">
        <v>12394</v>
      </c>
      <c r="K132" s="183"/>
      <c r="L132" s="182">
        <v>13545</v>
      </c>
      <c r="M132" s="183"/>
      <c r="N132" s="182">
        <v>11328</v>
      </c>
      <c r="O132" s="183" t="e">
        <f>MATCH(RIGHT(D132,2),#REF!,0)</f>
        <v>#REF!</v>
      </c>
    </row>
    <row r="133" spans="1:15" ht="12.75" hidden="1" x14ac:dyDescent="0.2">
      <c r="A133" s="171" t="b">
        <f t="shared" si="0"/>
        <v>0</v>
      </c>
      <c r="B133" s="171" t="s">
        <v>27</v>
      </c>
      <c r="C133" s="171"/>
      <c r="D133" s="180" t="s">
        <v>565</v>
      </c>
      <c r="E133" s="181"/>
      <c r="F133" s="182">
        <v>2623</v>
      </c>
      <c r="G133" s="183"/>
      <c r="H133" s="182">
        <v>2896</v>
      </c>
      <c r="I133" s="183"/>
      <c r="J133" s="182">
        <v>3015</v>
      </c>
      <c r="K133" s="183"/>
      <c r="L133" s="182">
        <v>1995</v>
      </c>
      <c r="M133" s="183"/>
      <c r="N133" s="182">
        <v>2714</v>
      </c>
      <c r="O133" s="183" t="e">
        <f>MATCH(RIGHT(D133,2),#REF!,0)</f>
        <v>#REF!</v>
      </c>
    </row>
    <row r="134" spans="1:15" ht="12.75" hidden="1" x14ac:dyDescent="0.2">
      <c r="A134" s="171" t="b">
        <f t="shared" si="0"/>
        <v>0</v>
      </c>
      <c r="B134" s="171" t="s">
        <v>32</v>
      </c>
      <c r="C134" s="171"/>
      <c r="D134" s="180" t="s">
        <v>566</v>
      </c>
      <c r="E134" s="181"/>
      <c r="F134" s="182">
        <v>301</v>
      </c>
      <c r="G134" s="183"/>
      <c r="H134" s="182">
        <v>231</v>
      </c>
      <c r="I134" s="183"/>
      <c r="J134" s="182">
        <v>180</v>
      </c>
      <c r="K134" s="183"/>
      <c r="L134" s="182">
        <v>210</v>
      </c>
      <c r="M134" s="183"/>
      <c r="N134" s="182">
        <v>185</v>
      </c>
      <c r="O134" s="183" t="e">
        <f>MATCH(RIGHT(D134,2),#REF!,0)</f>
        <v>#REF!</v>
      </c>
    </row>
    <row r="135" spans="1:15" ht="12.75" hidden="1" x14ac:dyDescent="0.2">
      <c r="A135" s="171" t="b">
        <f t="shared" si="0"/>
        <v>0</v>
      </c>
      <c r="B135" s="171" t="s">
        <v>35</v>
      </c>
      <c r="C135" s="171"/>
      <c r="D135" s="180" t="s">
        <v>567</v>
      </c>
      <c r="E135" s="181"/>
      <c r="F135" s="182">
        <v>10768</v>
      </c>
      <c r="G135" s="183"/>
      <c r="H135" s="182">
        <v>12389</v>
      </c>
      <c r="I135" s="183"/>
      <c r="J135" s="182">
        <v>7457</v>
      </c>
      <c r="K135" s="183"/>
      <c r="L135" s="182">
        <v>9157</v>
      </c>
      <c r="M135" s="183"/>
      <c r="N135" s="182">
        <v>7829</v>
      </c>
      <c r="O135" s="183" t="e">
        <f>MATCH(RIGHT(D135,2),#REF!,0)</f>
        <v>#REF!</v>
      </c>
    </row>
    <row r="136" spans="1:15" ht="12.75" x14ac:dyDescent="0.2">
      <c r="A136" s="171" t="b">
        <f t="shared" si="0"/>
        <v>1</v>
      </c>
      <c r="B136" s="171" t="s">
        <v>568</v>
      </c>
      <c r="C136" s="171"/>
      <c r="D136" s="180" t="s">
        <v>569</v>
      </c>
      <c r="E136" s="181"/>
      <c r="F136" s="182"/>
      <c r="G136" s="183"/>
      <c r="H136" s="182"/>
      <c r="I136" s="183"/>
      <c r="J136" s="182"/>
      <c r="K136" s="183"/>
      <c r="L136" s="182" t="s">
        <v>434</v>
      </c>
      <c r="M136" s="183"/>
      <c r="N136" s="182">
        <v>44</v>
      </c>
      <c r="O136" s="183" t="e">
        <f>MATCH(RIGHT(D136,2),#REF!,0)</f>
        <v>#REF!</v>
      </c>
    </row>
    <row r="137" spans="1:15" ht="12.75" x14ac:dyDescent="0.2">
      <c r="A137" s="171" t="b">
        <f t="shared" si="0"/>
        <v>1</v>
      </c>
      <c r="B137" s="171" t="s">
        <v>570</v>
      </c>
      <c r="C137" s="171"/>
      <c r="D137" s="180" t="s">
        <v>571</v>
      </c>
      <c r="E137" s="181"/>
      <c r="F137" s="182"/>
      <c r="G137" s="183"/>
      <c r="H137" s="182"/>
      <c r="I137" s="183"/>
      <c r="J137" s="182"/>
      <c r="K137" s="183"/>
      <c r="L137" s="182" t="s">
        <v>434</v>
      </c>
      <c r="M137" s="183"/>
      <c r="N137" s="182">
        <v>11</v>
      </c>
      <c r="O137" s="183" t="e">
        <f>MATCH(RIGHT(D137,2),#REF!,0)</f>
        <v>#REF!</v>
      </c>
    </row>
    <row r="138" spans="1:15" ht="12.75" x14ac:dyDescent="0.2">
      <c r="A138" s="171" t="b">
        <f t="shared" si="0"/>
        <v>1</v>
      </c>
      <c r="B138" s="171" t="s">
        <v>572</v>
      </c>
      <c r="C138" s="171"/>
      <c r="D138" s="180" t="s">
        <v>573</v>
      </c>
      <c r="E138" s="181"/>
      <c r="F138" s="182"/>
      <c r="G138" s="183"/>
      <c r="H138" s="182"/>
      <c r="I138" s="183"/>
      <c r="J138" s="182"/>
      <c r="K138" s="183"/>
      <c r="L138" s="182" t="s">
        <v>434</v>
      </c>
      <c r="M138" s="183"/>
      <c r="N138" s="182">
        <v>1</v>
      </c>
      <c r="O138" s="183" t="e">
        <f>MATCH(RIGHT(D138,2),#REF!,0)</f>
        <v>#REF!</v>
      </c>
    </row>
    <row r="139" spans="1:15" ht="12.75" hidden="1" x14ac:dyDescent="0.2">
      <c r="A139" s="171" t="b">
        <f t="shared" si="0"/>
        <v>0</v>
      </c>
      <c r="B139" s="171" t="s">
        <v>38</v>
      </c>
      <c r="C139" s="171"/>
      <c r="D139" s="180" t="s">
        <v>574</v>
      </c>
      <c r="E139" s="181"/>
      <c r="F139" s="182">
        <v>98739</v>
      </c>
      <c r="G139" s="183"/>
      <c r="H139" s="182">
        <v>87762</v>
      </c>
      <c r="I139" s="183"/>
      <c r="J139" s="182">
        <v>82660</v>
      </c>
      <c r="K139" s="183"/>
      <c r="L139" s="182">
        <v>91575</v>
      </c>
      <c r="M139" s="183"/>
      <c r="N139" s="182">
        <v>101461</v>
      </c>
      <c r="O139" s="183" t="e">
        <f>MATCH(RIGHT(D139,2),#REF!,0)</f>
        <v>#REF!</v>
      </c>
    </row>
    <row r="140" spans="1:15" ht="12.75" x14ac:dyDescent="0.2">
      <c r="A140" s="171" t="b">
        <f t="shared" si="0"/>
        <v>1</v>
      </c>
      <c r="B140" s="171" t="s">
        <v>575</v>
      </c>
      <c r="C140" s="171"/>
      <c r="D140" s="180" t="s">
        <v>576</v>
      </c>
      <c r="E140" s="181"/>
      <c r="F140" s="182"/>
      <c r="G140" s="183"/>
      <c r="H140" s="182"/>
      <c r="I140" s="183"/>
      <c r="J140" s="182"/>
      <c r="K140" s="183"/>
      <c r="L140" s="182" t="s">
        <v>434</v>
      </c>
      <c r="M140" s="183"/>
      <c r="N140" s="182">
        <v>115</v>
      </c>
      <c r="O140" s="183" t="e">
        <f>MATCH(RIGHT(D140,2),#REF!,0)</f>
        <v>#REF!</v>
      </c>
    </row>
    <row r="141" spans="1:15" ht="12.75" hidden="1" x14ac:dyDescent="0.2">
      <c r="A141" s="171" t="b">
        <f t="shared" si="0"/>
        <v>0</v>
      </c>
      <c r="B141" s="171" t="s">
        <v>39</v>
      </c>
      <c r="C141" s="171"/>
      <c r="D141" s="180" t="s">
        <v>577</v>
      </c>
      <c r="E141" s="181"/>
      <c r="F141" s="182">
        <v>586</v>
      </c>
      <c r="G141" s="183"/>
      <c r="H141" s="182">
        <v>564</v>
      </c>
      <c r="I141" s="183"/>
      <c r="J141" s="182">
        <v>521</v>
      </c>
      <c r="K141" s="183"/>
      <c r="L141" s="182">
        <v>468</v>
      </c>
      <c r="M141" s="183"/>
      <c r="N141" s="182">
        <v>422</v>
      </c>
      <c r="O141" s="183" t="e">
        <f>MATCH(RIGHT(D141,2),#REF!,0)</f>
        <v>#REF!</v>
      </c>
    </row>
    <row r="142" spans="1:15" ht="12.75" x14ac:dyDescent="0.2">
      <c r="A142" s="171" t="b">
        <f t="shared" si="0"/>
        <v>1</v>
      </c>
      <c r="B142" s="171" t="s">
        <v>578</v>
      </c>
      <c r="C142" s="171"/>
      <c r="D142" s="180" t="s">
        <v>579</v>
      </c>
      <c r="E142" s="181"/>
      <c r="F142" s="182"/>
      <c r="G142" s="183"/>
      <c r="H142" s="182"/>
      <c r="I142" s="183"/>
      <c r="J142" s="182"/>
      <c r="K142" s="183"/>
      <c r="L142" s="182" t="s">
        <v>434</v>
      </c>
      <c r="M142" s="183"/>
      <c r="N142" s="182">
        <v>191</v>
      </c>
      <c r="O142" s="183" t="e">
        <f>MATCH(RIGHT(D142,2),#REF!,0)</f>
        <v>#REF!</v>
      </c>
    </row>
    <row r="143" spans="1:15" ht="12.75" hidden="1" x14ac:dyDescent="0.2">
      <c r="A143" s="171" t="b">
        <f t="shared" ref="A143:A206" si="1">L143=$L$78</f>
        <v>0</v>
      </c>
      <c r="B143" s="171" t="s">
        <v>261</v>
      </c>
      <c r="C143" s="171"/>
      <c r="D143" s="180" t="s">
        <v>580</v>
      </c>
      <c r="E143" s="181"/>
      <c r="F143" s="182">
        <v>19795</v>
      </c>
      <c r="G143" s="183"/>
      <c r="H143" s="182">
        <v>18804</v>
      </c>
      <c r="I143" s="183"/>
      <c r="J143" s="182">
        <v>22615</v>
      </c>
      <c r="K143" s="183"/>
      <c r="L143" s="182">
        <v>23483</v>
      </c>
      <c r="M143" s="183"/>
      <c r="N143" s="182">
        <v>20009</v>
      </c>
      <c r="O143" s="183" t="e">
        <f>MATCH(RIGHT(D143,2),#REF!,0)</f>
        <v>#REF!</v>
      </c>
    </row>
    <row r="144" spans="1:15" ht="12.75" hidden="1" x14ac:dyDescent="0.2">
      <c r="A144" s="171" t="b">
        <f t="shared" si="1"/>
        <v>0</v>
      </c>
      <c r="B144" s="171" t="s">
        <v>40</v>
      </c>
      <c r="C144" s="171"/>
      <c r="D144" s="180" t="s">
        <v>581</v>
      </c>
      <c r="E144" s="181"/>
      <c r="F144" s="182">
        <v>329</v>
      </c>
      <c r="G144" s="183"/>
      <c r="H144" s="182">
        <v>167</v>
      </c>
      <c r="I144" s="183"/>
      <c r="J144" s="182">
        <v>142</v>
      </c>
      <c r="K144" s="183"/>
      <c r="L144" s="182">
        <v>98</v>
      </c>
      <c r="M144" s="183"/>
      <c r="N144" s="182">
        <v>53</v>
      </c>
      <c r="O144" s="183" t="e">
        <f>MATCH(RIGHT(D144,2),#REF!,0)</f>
        <v>#REF!</v>
      </c>
    </row>
    <row r="145" spans="1:20" ht="12.75" x14ac:dyDescent="0.2">
      <c r="A145" s="171" t="b">
        <f t="shared" si="1"/>
        <v>1</v>
      </c>
      <c r="B145" s="171" t="s">
        <v>582</v>
      </c>
      <c r="C145" s="171"/>
      <c r="D145" s="180" t="s">
        <v>583</v>
      </c>
      <c r="E145" s="181"/>
      <c r="F145" s="182"/>
      <c r="G145" s="183"/>
      <c r="H145" s="182"/>
      <c r="I145" s="183"/>
      <c r="J145" s="182"/>
      <c r="K145" s="183"/>
      <c r="L145" s="182" t="s">
        <v>434</v>
      </c>
      <c r="M145" s="183"/>
      <c r="N145" s="182">
        <v>188</v>
      </c>
      <c r="O145" s="183" t="e">
        <f>MATCH(RIGHT(D145,2),#REF!,0)</f>
        <v>#REF!</v>
      </c>
      <c r="P145" s="152"/>
      <c r="Q145" s="152"/>
      <c r="R145" s="152"/>
      <c r="S145" s="152"/>
      <c r="T145" s="152"/>
    </row>
    <row r="146" spans="1:20" ht="12.75" hidden="1" x14ac:dyDescent="0.2">
      <c r="A146" s="171" t="b">
        <f t="shared" si="1"/>
        <v>0</v>
      </c>
      <c r="B146" s="171" t="s">
        <v>53</v>
      </c>
      <c r="C146" s="171"/>
      <c r="D146" s="180" t="s">
        <v>584</v>
      </c>
      <c r="E146" s="181"/>
      <c r="F146" s="182">
        <v>211</v>
      </c>
      <c r="G146" s="183"/>
      <c r="H146" s="182">
        <v>198</v>
      </c>
      <c r="I146" s="183"/>
      <c r="J146" s="182">
        <v>187</v>
      </c>
      <c r="K146" s="183"/>
      <c r="L146" s="182">
        <v>191</v>
      </c>
      <c r="M146" s="183"/>
      <c r="N146" s="182">
        <v>188</v>
      </c>
      <c r="O146" s="183" t="e">
        <f>MATCH(RIGHT(D146,2),#REF!,0)</f>
        <v>#REF!</v>
      </c>
      <c r="P146" s="185"/>
      <c r="Q146" s="185"/>
      <c r="R146" s="185"/>
      <c r="S146" s="185"/>
      <c r="T146" s="185"/>
    </row>
    <row r="147" spans="1:20" ht="12.75" hidden="1" x14ac:dyDescent="0.2">
      <c r="A147" s="171" t="b">
        <f t="shared" si="1"/>
        <v>0</v>
      </c>
      <c r="B147" s="171" t="s">
        <v>60</v>
      </c>
      <c r="C147" s="171"/>
      <c r="D147" s="180" t="s">
        <v>585</v>
      </c>
      <c r="E147" s="181"/>
      <c r="F147" s="182">
        <v>479</v>
      </c>
      <c r="G147" s="183"/>
      <c r="H147" s="182">
        <v>536</v>
      </c>
      <c r="I147" s="183"/>
      <c r="J147" s="182">
        <v>541</v>
      </c>
      <c r="K147" s="183"/>
      <c r="L147" s="182">
        <v>481</v>
      </c>
      <c r="M147" s="183"/>
      <c r="N147" s="182">
        <v>446</v>
      </c>
      <c r="O147" s="183" t="e">
        <f>MATCH(RIGHT(D147,2),#REF!,0)</f>
        <v>#REF!</v>
      </c>
      <c r="P147" s="152"/>
      <c r="Q147" s="152"/>
      <c r="R147" s="152"/>
      <c r="S147" s="152"/>
      <c r="T147" s="152"/>
    </row>
    <row r="148" spans="1:20" ht="12.75" x14ac:dyDescent="0.2">
      <c r="A148" s="171" t="b">
        <f t="shared" si="1"/>
        <v>1</v>
      </c>
      <c r="B148" s="171" t="s">
        <v>586</v>
      </c>
      <c r="C148" s="171"/>
      <c r="D148" s="180" t="s">
        <v>587</v>
      </c>
      <c r="E148" s="181"/>
      <c r="F148" s="182"/>
      <c r="G148" s="183"/>
      <c r="H148" s="182"/>
      <c r="I148" s="183"/>
      <c r="J148" s="182"/>
      <c r="K148" s="183"/>
      <c r="L148" s="182" t="s">
        <v>434</v>
      </c>
      <c r="M148" s="183"/>
      <c r="N148" s="182">
        <v>25</v>
      </c>
      <c r="O148" s="183" t="e">
        <f>MATCH(RIGHT(D148,2),#REF!,0)</f>
        <v>#REF!</v>
      </c>
      <c r="P148" s="152"/>
      <c r="Q148" s="152"/>
      <c r="R148" s="152"/>
      <c r="S148" s="152"/>
      <c r="T148" s="152"/>
    </row>
    <row r="149" spans="1:20" ht="12.75" hidden="1" x14ac:dyDescent="0.2">
      <c r="A149" s="171" t="b">
        <f t="shared" si="1"/>
        <v>0</v>
      </c>
      <c r="B149" s="171" t="s">
        <v>57</v>
      </c>
      <c r="C149" s="171"/>
      <c r="D149" s="180" t="s">
        <v>588</v>
      </c>
      <c r="E149" s="181"/>
      <c r="F149" s="182">
        <v>906</v>
      </c>
      <c r="G149" s="183"/>
      <c r="H149" s="182">
        <v>646</v>
      </c>
      <c r="I149" s="183"/>
      <c r="J149" s="182">
        <v>476</v>
      </c>
      <c r="K149" s="183"/>
      <c r="L149" s="182">
        <v>391</v>
      </c>
      <c r="M149" s="183"/>
      <c r="N149" s="182">
        <v>400</v>
      </c>
      <c r="O149" s="183" t="e">
        <f>MATCH(RIGHT(D149,2),#REF!,0)</f>
        <v>#REF!</v>
      </c>
      <c r="P149" s="185"/>
      <c r="Q149" s="185"/>
      <c r="R149" s="185"/>
      <c r="S149" s="185"/>
      <c r="T149" s="185"/>
    </row>
    <row r="150" spans="1:20" ht="12.75" hidden="1" x14ac:dyDescent="0.2">
      <c r="A150" s="171" t="b">
        <f t="shared" si="1"/>
        <v>0</v>
      </c>
      <c r="B150" s="171" t="s">
        <v>62</v>
      </c>
      <c r="C150" s="171"/>
      <c r="D150" s="180" t="s">
        <v>589</v>
      </c>
      <c r="E150" s="181"/>
      <c r="F150" s="182">
        <v>1100</v>
      </c>
      <c r="G150" s="183"/>
      <c r="H150" s="182">
        <v>1098</v>
      </c>
      <c r="I150" s="183"/>
      <c r="J150" s="182">
        <v>1224</v>
      </c>
      <c r="K150" s="183"/>
      <c r="L150" s="182">
        <v>1192</v>
      </c>
      <c r="M150" s="183"/>
      <c r="N150" s="182">
        <v>1031</v>
      </c>
      <c r="O150" s="183" t="e">
        <f>MATCH(RIGHT(D150,2),#REF!,0)</f>
        <v>#REF!</v>
      </c>
      <c r="P150" s="152"/>
      <c r="Q150" s="152"/>
      <c r="R150" s="152"/>
      <c r="S150" s="152"/>
      <c r="T150" s="152"/>
    </row>
    <row r="151" spans="1:20" ht="12.75" hidden="1" x14ac:dyDescent="0.2">
      <c r="A151" s="171" t="b">
        <f t="shared" si="1"/>
        <v>0</v>
      </c>
      <c r="B151" s="171" t="s">
        <v>314</v>
      </c>
      <c r="C151" s="171"/>
      <c r="D151" s="180" t="s">
        <v>590</v>
      </c>
      <c r="E151" s="181"/>
      <c r="F151" s="182">
        <v>40858</v>
      </c>
      <c r="G151" s="183"/>
      <c r="H151" s="182">
        <v>39008</v>
      </c>
      <c r="I151" s="183"/>
      <c r="J151" s="182">
        <v>36105</v>
      </c>
      <c r="K151" s="183"/>
      <c r="L151" s="182">
        <v>35346</v>
      </c>
      <c r="M151" s="183"/>
      <c r="N151" s="182">
        <v>40660</v>
      </c>
      <c r="O151" s="183" t="e">
        <f>MATCH(RIGHT(D151,2),#REF!,0)</f>
        <v>#REF!</v>
      </c>
      <c r="P151" s="152"/>
      <c r="Q151" s="152"/>
      <c r="R151" s="152"/>
      <c r="S151" s="152"/>
      <c r="T151" s="152"/>
    </row>
    <row r="152" spans="1:20" ht="12.75" hidden="1" x14ac:dyDescent="0.2">
      <c r="A152" s="171" t="b">
        <f t="shared" si="1"/>
        <v>0</v>
      </c>
      <c r="B152" s="171" t="s">
        <v>319</v>
      </c>
      <c r="C152" s="171"/>
      <c r="D152" s="180" t="s">
        <v>591</v>
      </c>
      <c r="E152" s="181"/>
      <c r="F152" s="182">
        <v>453</v>
      </c>
      <c r="G152" s="183"/>
      <c r="H152" s="182">
        <v>451</v>
      </c>
      <c r="I152" s="183"/>
      <c r="J152" s="182">
        <v>340</v>
      </c>
      <c r="K152" s="183"/>
      <c r="L152" s="182">
        <v>521</v>
      </c>
      <c r="M152" s="183"/>
      <c r="N152" s="182">
        <v>323</v>
      </c>
      <c r="O152" s="183" t="e">
        <f>MATCH(RIGHT(D152,2),#REF!,0)</f>
        <v>#REF!</v>
      </c>
      <c r="P152" s="152"/>
      <c r="Q152" s="152"/>
      <c r="R152" s="152"/>
      <c r="S152" s="152"/>
      <c r="T152" s="152"/>
    </row>
    <row r="153" spans="1:20" ht="12.75" hidden="1" x14ac:dyDescent="0.2">
      <c r="A153" s="171" t="b">
        <f t="shared" si="1"/>
        <v>0</v>
      </c>
      <c r="B153" s="171" t="s">
        <v>55</v>
      </c>
      <c r="C153" s="171"/>
      <c r="D153" s="180" t="s">
        <v>592</v>
      </c>
      <c r="E153" s="181"/>
      <c r="F153" s="182">
        <v>598</v>
      </c>
      <c r="G153" s="183"/>
      <c r="H153" s="182">
        <v>594</v>
      </c>
      <c r="I153" s="183"/>
      <c r="J153" s="182">
        <v>651</v>
      </c>
      <c r="K153" s="183"/>
      <c r="L153" s="182">
        <v>541</v>
      </c>
      <c r="M153" s="183"/>
      <c r="N153" s="182">
        <v>772</v>
      </c>
      <c r="O153" s="183" t="e">
        <f>MATCH(RIGHT(D153,2),#REF!,0)</f>
        <v>#REF!</v>
      </c>
      <c r="P153" s="152"/>
      <c r="Q153" s="152"/>
      <c r="R153" s="152"/>
      <c r="S153" s="152"/>
      <c r="T153" s="152"/>
    </row>
    <row r="154" spans="1:20" ht="12.75" hidden="1" x14ac:dyDescent="0.2">
      <c r="A154" s="171" t="b">
        <f t="shared" si="1"/>
        <v>0</v>
      </c>
      <c r="B154" s="171" t="s">
        <v>56</v>
      </c>
      <c r="C154" s="171"/>
      <c r="D154" s="180" t="s">
        <v>593</v>
      </c>
      <c r="E154" s="181"/>
      <c r="F154" s="182">
        <v>139</v>
      </c>
      <c r="G154" s="183"/>
      <c r="H154" s="182">
        <v>131</v>
      </c>
      <c r="I154" s="183"/>
      <c r="J154" s="182">
        <v>131</v>
      </c>
      <c r="K154" s="183"/>
      <c r="L154" s="182">
        <v>137</v>
      </c>
      <c r="M154" s="183"/>
      <c r="N154" s="182">
        <v>114</v>
      </c>
      <c r="O154" s="183" t="e">
        <f>MATCH(RIGHT(D154,2),#REF!,0)</f>
        <v>#REF!</v>
      </c>
      <c r="P154" s="152"/>
      <c r="Q154" s="152"/>
      <c r="R154" s="152"/>
      <c r="S154" s="152"/>
      <c r="T154" s="152"/>
    </row>
    <row r="155" spans="1:20" ht="12.75" hidden="1" x14ac:dyDescent="0.2">
      <c r="A155" s="171" t="b">
        <f t="shared" si="1"/>
        <v>0</v>
      </c>
      <c r="B155" s="171" t="s">
        <v>116</v>
      </c>
      <c r="C155" s="187"/>
      <c r="D155" s="180" t="s">
        <v>594</v>
      </c>
      <c r="E155" s="181"/>
      <c r="F155" s="182">
        <v>2476</v>
      </c>
      <c r="G155" s="183"/>
      <c r="H155" s="182">
        <v>2111</v>
      </c>
      <c r="I155" s="183"/>
      <c r="J155" s="182">
        <v>2158</v>
      </c>
      <c r="K155" s="183"/>
      <c r="L155" s="182">
        <v>2304</v>
      </c>
      <c r="M155" s="183"/>
      <c r="N155" s="182">
        <v>17</v>
      </c>
      <c r="O155" s="183"/>
      <c r="P155" s="185"/>
      <c r="Q155" s="185"/>
      <c r="R155" s="185"/>
      <c r="S155" s="185"/>
      <c r="T155" s="185"/>
    </row>
    <row r="156" spans="1:20" ht="12.75" hidden="1" x14ac:dyDescent="0.2">
      <c r="A156" s="171" t="b">
        <f t="shared" si="1"/>
        <v>0</v>
      </c>
      <c r="B156" s="173" t="s">
        <v>115</v>
      </c>
      <c r="C156" s="171"/>
      <c r="D156" s="180" t="s">
        <v>595</v>
      </c>
      <c r="E156" s="181"/>
      <c r="F156" s="188">
        <v>263673</v>
      </c>
      <c r="G156" s="189"/>
      <c r="H156" s="188">
        <v>253631</v>
      </c>
      <c r="I156" s="189"/>
      <c r="J156" s="188">
        <v>238494</v>
      </c>
      <c r="K156" s="189"/>
      <c r="L156" s="188">
        <v>248212</v>
      </c>
      <c r="M156" s="189"/>
      <c r="N156" s="188">
        <v>254811</v>
      </c>
      <c r="O156" s="183" t="e">
        <f>MATCH(RIGHT(D156,2),#REF!,0)</f>
        <v>#REF!</v>
      </c>
      <c r="P156" s="152"/>
      <c r="Q156" s="152"/>
      <c r="R156" s="152"/>
      <c r="S156" s="152"/>
      <c r="T156" s="152"/>
    </row>
    <row r="157" spans="1:20" ht="12.75" hidden="1" x14ac:dyDescent="0.2">
      <c r="A157" s="171" t="b">
        <f t="shared" si="1"/>
        <v>0</v>
      </c>
      <c r="B157" s="171"/>
      <c r="C157" s="171"/>
      <c r="D157" s="180"/>
      <c r="E157" s="194"/>
      <c r="F157" s="191"/>
      <c r="G157" s="183"/>
      <c r="H157" s="191"/>
      <c r="I157" s="192"/>
      <c r="J157" s="191"/>
      <c r="K157" s="192"/>
      <c r="L157" s="191"/>
      <c r="M157" s="192"/>
      <c r="N157" s="191"/>
      <c r="O157" s="178"/>
      <c r="P157" s="152"/>
      <c r="Q157" s="152"/>
      <c r="R157" s="179"/>
      <c r="S157" s="152"/>
      <c r="T157" s="190"/>
    </row>
    <row r="158" spans="1:20" ht="12.75" hidden="1" x14ac:dyDescent="0.2">
      <c r="A158" s="171" t="b">
        <f t="shared" si="1"/>
        <v>0</v>
      </c>
      <c r="B158" s="187" t="s">
        <v>324</v>
      </c>
      <c r="C158" s="171"/>
      <c r="D158" s="193"/>
      <c r="E158" s="194"/>
      <c r="F158" s="152"/>
      <c r="G158" s="195"/>
      <c r="H158" s="152"/>
      <c r="I158" s="154"/>
      <c r="J158" s="152"/>
      <c r="K158" s="154"/>
      <c r="L158" s="152"/>
      <c r="M158" s="154"/>
      <c r="N158" s="152"/>
      <c r="O158" s="178"/>
      <c r="P158" s="152"/>
      <c r="Q158" s="152"/>
      <c r="R158" s="179"/>
      <c r="S158" s="152"/>
      <c r="T158" s="190"/>
    </row>
    <row r="159" spans="1:20" ht="12.75" hidden="1" x14ac:dyDescent="0.2">
      <c r="A159" s="171" t="b">
        <f t="shared" si="1"/>
        <v>0</v>
      </c>
      <c r="B159" s="171" t="s">
        <v>205</v>
      </c>
      <c r="C159" s="171"/>
      <c r="D159" s="180" t="s">
        <v>596</v>
      </c>
      <c r="E159" s="181"/>
      <c r="F159" s="182">
        <v>944</v>
      </c>
      <c r="G159" s="202"/>
      <c r="H159" s="182">
        <v>1013</v>
      </c>
      <c r="I159" s="202"/>
      <c r="J159" s="182">
        <v>810</v>
      </c>
      <c r="K159" s="202"/>
      <c r="L159" s="182">
        <v>858</v>
      </c>
      <c r="M159" s="202"/>
      <c r="N159" s="182">
        <v>838</v>
      </c>
      <c r="O159" s="183" t="e">
        <f>MATCH(RIGHT(D159,2),#REF!,0)</f>
        <v>#REF!</v>
      </c>
      <c r="P159" s="152"/>
      <c r="Q159" s="152"/>
      <c r="R159" s="152"/>
      <c r="S159" s="152"/>
      <c r="T159" s="152"/>
    </row>
    <row r="160" spans="1:20" ht="12.75" hidden="1" x14ac:dyDescent="0.2">
      <c r="A160" s="171" t="b">
        <f t="shared" si="1"/>
        <v>0</v>
      </c>
      <c r="B160" s="171" t="s">
        <v>207</v>
      </c>
      <c r="C160" s="171"/>
      <c r="D160" s="180" t="s">
        <v>597</v>
      </c>
      <c r="E160" s="181"/>
      <c r="F160" s="182">
        <v>66</v>
      </c>
      <c r="G160" s="202"/>
      <c r="H160" s="182">
        <v>25</v>
      </c>
      <c r="I160" s="202"/>
      <c r="J160" s="182">
        <v>24</v>
      </c>
      <c r="K160" s="202"/>
      <c r="L160" s="182">
        <v>15</v>
      </c>
      <c r="M160" s="202"/>
      <c r="N160" s="182">
        <v>14</v>
      </c>
      <c r="O160" s="183" t="e">
        <f>MATCH(RIGHT(D160,2),#REF!,0)</f>
        <v>#REF!</v>
      </c>
      <c r="P160" s="152"/>
      <c r="Q160" s="152"/>
      <c r="R160" s="152"/>
      <c r="S160" s="152"/>
      <c r="T160" s="152"/>
    </row>
    <row r="161" spans="1:15" ht="12.75" hidden="1" x14ac:dyDescent="0.2">
      <c r="A161" s="171" t="b">
        <f t="shared" si="1"/>
        <v>0</v>
      </c>
      <c r="B161" s="171" t="s">
        <v>0</v>
      </c>
      <c r="C161" s="171"/>
      <c r="D161" s="180" t="s">
        <v>598</v>
      </c>
      <c r="E161" s="181"/>
      <c r="F161" s="182">
        <v>937</v>
      </c>
      <c r="G161" s="202"/>
      <c r="H161" s="182">
        <v>777</v>
      </c>
      <c r="I161" s="202"/>
      <c r="J161" s="182">
        <v>611</v>
      </c>
      <c r="K161" s="202"/>
      <c r="L161" s="182">
        <v>831</v>
      </c>
      <c r="M161" s="202"/>
      <c r="N161" s="182">
        <v>653</v>
      </c>
      <c r="O161" s="183" t="e">
        <f>MATCH(RIGHT(D161,2),#REF!,0)</f>
        <v>#REF!</v>
      </c>
    </row>
    <row r="162" spans="1:15" ht="12.75" hidden="1" x14ac:dyDescent="0.2">
      <c r="A162" s="171" t="b">
        <f t="shared" si="1"/>
        <v>0</v>
      </c>
      <c r="B162" s="171" t="s">
        <v>3</v>
      </c>
      <c r="C162" s="171"/>
      <c r="D162" s="180" t="s">
        <v>599</v>
      </c>
      <c r="E162" s="181"/>
      <c r="F162" s="182">
        <v>1731</v>
      </c>
      <c r="G162" s="202"/>
      <c r="H162" s="182">
        <v>1931</v>
      </c>
      <c r="I162" s="202"/>
      <c r="J162" s="182">
        <v>2083</v>
      </c>
      <c r="K162" s="202"/>
      <c r="L162" s="182">
        <v>2187</v>
      </c>
      <c r="M162" s="202"/>
      <c r="N162" s="182">
        <v>2506</v>
      </c>
      <c r="O162" s="183" t="e">
        <f>MATCH(RIGHT(D162,2),#REF!,0)</f>
        <v>#REF!</v>
      </c>
    </row>
    <row r="163" spans="1:15" ht="12.75" hidden="1" x14ac:dyDescent="0.2">
      <c r="A163" s="171" t="b">
        <f t="shared" si="1"/>
        <v>0</v>
      </c>
      <c r="B163" s="171" t="s">
        <v>386</v>
      </c>
      <c r="C163" s="171"/>
      <c r="D163" s="180" t="s">
        <v>600</v>
      </c>
      <c r="E163" s="181"/>
      <c r="F163" s="182">
        <v>104</v>
      </c>
      <c r="G163" s="202"/>
      <c r="H163" s="182">
        <v>96</v>
      </c>
      <c r="I163" s="202"/>
      <c r="J163" s="182">
        <v>89</v>
      </c>
      <c r="K163" s="202"/>
      <c r="L163" s="182">
        <v>94</v>
      </c>
      <c r="M163" s="202"/>
      <c r="N163" s="182">
        <v>89</v>
      </c>
      <c r="O163" s="183" t="e">
        <f>MATCH(RIGHT(D163,2),#REF!,0)</f>
        <v>#REF!</v>
      </c>
    </row>
    <row r="164" spans="1:15" ht="12.75" hidden="1" x14ac:dyDescent="0.2">
      <c r="A164" s="171" t="b">
        <f t="shared" si="1"/>
        <v>0</v>
      </c>
      <c r="B164" s="171" t="s">
        <v>7</v>
      </c>
      <c r="C164" s="171"/>
      <c r="D164" s="180" t="s">
        <v>601</v>
      </c>
      <c r="E164" s="181"/>
      <c r="F164" s="182">
        <v>918</v>
      </c>
      <c r="G164" s="202"/>
      <c r="H164" s="182">
        <v>878</v>
      </c>
      <c r="I164" s="202"/>
      <c r="J164" s="182">
        <v>889</v>
      </c>
      <c r="K164" s="202"/>
      <c r="L164" s="182">
        <v>824</v>
      </c>
      <c r="M164" s="202"/>
      <c r="N164" s="182">
        <v>809</v>
      </c>
      <c r="O164" s="183" t="e">
        <f>MATCH(RIGHT(D164,2),#REF!,0)</f>
        <v>#REF!</v>
      </c>
    </row>
    <row r="165" spans="1:15" ht="12.75" hidden="1" x14ac:dyDescent="0.2">
      <c r="A165" s="171" t="b">
        <f t="shared" si="1"/>
        <v>0</v>
      </c>
      <c r="B165" s="171" t="s">
        <v>23</v>
      </c>
      <c r="C165" s="171"/>
      <c r="D165" s="180" t="s">
        <v>602</v>
      </c>
      <c r="E165" s="181"/>
      <c r="F165" s="182">
        <v>10</v>
      </c>
      <c r="G165" s="202"/>
      <c r="H165" s="182">
        <v>10</v>
      </c>
      <c r="I165" s="202"/>
      <c r="J165" s="182">
        <v>12</v>
      </c>
      <c r="K165" s="202"/>
      <c r="L165" s="182">
        <v>15</v>
      </c>
      <c r="M165" s="202"/>
      <c r="N165" s="182">
        <v>23</v>
      </c>
      <c r="O165" s="183" t="e">
        <f>MATCH(RIGHT(D165,2),#REF!,0)</f>
        <v>#REF!</v>
      </c>
    </row>
    <row r="166" spans="1:15" ht="12.75" hidden="1" x14ac:dyDescent="0.2">
      <c r="A166" s="171" t="b">
        <f t="shared" si="1"/>
        <v>0</v>
      </c>
      <c r="B166" s="171" t="s">
        <v>603</v>
      </c>
      <c r="C166" s="171"/>
      <c r="D166" s="180" t="s">
        <v>604</v>
      </c>
      <c r="E166" s="181"/>
      <c r="F166" s="182">
        <v>75891</v>
      </c>
      <c r="G166" s="202"/>
      <c r="H166" s="182">
        <v>76529</v>
      </c>
      <c r="I166" s="202"/>
      <c r="J166" s="182">
        <v>75327</v>
      </c>
      <c r="K166" s="202"/>
      <c r="L166" s="182">
        <v>76596</v>
      </c>
      <c r="M166" s="202"/>
      <c r="N166" s="182">
        <v>76111</v>
      </c>
      <c r="O166" s="183" t="e">
        <f>MATCH(RIGHT(D166,2),#REF!,0)</f>
        <v>#REF!</v>
      </c>
    </row>
    <row r="167" spans="1:15" ht="12.75" x14ac:dyDescent="0.2">
      <c r="A167" s="171" t="b">
        <f t="shared" si="1"/>
        <v>1</v>
      </c>
      <c r="B167" s="171" t="s">
        <v>605</v>
      </c>
      <c r="C167" s="171"/>
      <c r="D167" s="180" t="s">
        <v>606</v>
      </c>
      <c r="E167" s="181"/>
      <c r="F167" s="182"/>
      <c r="G167" s="202"/>
      <c r="H167" s="182"/>
      <c r="I167" s="202"/>
      <c r="J167" s="182"/>
      <c r="K167" s="202"/>
      <c r="L167" s="182" t="s">
        <v>434</v>
      </c>
      <c r="M167" s="202"/>
      <c r="N167" s="182">
        <v>167</v>
      </c>
      <c r="O167" s="183" t="e">
        <f>MATCH(RIGHT(D167,2),#REF!,0)</f>
        <v>#REF!</v>
      </c>
    </row>
    <row r="168" spans="1:15" ht="12.75" x14ac:dyDescent="0.2">
      <c r="A168" s="171" t="b">
        <f t="shared" si="1"/>
        <v>1</v>
      </c>
      <c r="B168" s="171" t="s">
        <v>607</v>
      </c>
      <c r="C168" s="171"/>
      <c r="D168" s="180" t="s">
        <v>608</v>
      </c>
      <c r="E168" s="181"/>
      <c r="F168" s="182"/>
      <c r="G168" s="202"/>
      <c r="H168" s="182"/>
      <c r="I168" s="202"/>
      <c r="J168" s="182"/>
      <c r="K168" s="202"/>
      <c r="L168" s="182" t="s">
        <v>434</v>
      </c>
      <c r="M168" s="202"/>
      <c r="N168" s="182">
        <v>23</v>
      </c>
      <c r="O168" s="183" t="e">
        <f>MATCH(RIGHT(D168,2),#REF!,0)</f>
        <v>#REF!</v>
      </c>
    </row>
    <row r="169" spans="1:15" ht="12.75" x14ac:dyDescent="0.2">
      <c r="A169" s="171" t="b">
        <f t="shared" si="1"/>
        <v>1</v>
      </c>
      <c r="B169" s="171" t="s">
        <v>609</v>
      </c>
      <c r="C169" s="171"/>
      <c r="D169" s="180" t="s">
        <v>610</v>
      </c>
      <c r="E169" s="181"/>
      <c r="F169" s="182"/>
      <c r="G169" s="202"/>
      <c r="H169" s="182"/>
      <c r="I169" s="202"/>
      <c r="J169" s="182"/>
      <c r="K169" s="202"/>
      <c r="L169" s="182" t="s">
        <v>434</v>
      </c>
      <c r="M169" s="202"/>
      <c r="N169" s="182">
        <v>198</v>
      </c>
      <c r="O169" s="183" t="e">
        <f>MATCH(RIGHT(D169,2),#REF!,0)</f>
        <v>#REF!</v>
      </c>
    </row>
    <row r="170" spans="1:15" ht="12.75" hidden="1" x14ac:dyDescent="0.2">
      <c r="A170" s="171" t="b">
        <f t="shared" si="1"/>
        <v>0</v>
      </c>
      <c r="B170" s="171" t="s">
        <v>258</v>
      </c>
      <c r="C170" s="171"/>
      <c r="D170" s="180" t="s">
        <v>611</v>
      </c>
      <c r="E170" s="181"/>
      <c r="F170" s="182">
        <v>16519</v>
      </c>
      <c r="G170" s="202"/>
      <c r="H170" s="182">
        <v>13150</v>
      </c>
      <c r="I170" s="202"/>
      <c r="J170" s="182">
        <v>12571</v>
      </c>
      <c r="K170" s="202"/>
      <c r="L170" s="182">
        <v>13144</v>
      </c>
      <c r="M170" s="202"/>
      <c r="N170" s="182">
        <v>15056</v>
      </c>
      <c r="O170" s="183" t="e">
        <f>MATCH(RIGHT(D170,2),#REF!,0)</f>
        <v>#REF!</v>
      </c>
    </row>
    <row r="171" spans="1:15" ht="12.75" hidden="1" x14ac:dyDescent="0.2">
      <c r="A171" s="171" t="b">
        <f t="shared" si="1"/>
        <v>0</v>
      </c>
      <c r="B171" s="171" t="s">
        <v>16</v>
      </c>
      <c r="C171" s="171"/>
      <c r="D171" s="180" t="s">
        <v>612</v>
      </c>
      <c r="E171" s="181"/>
      <c r="F171" s="182">
        <v>1217</v>
      </c>
      <c r="G171" s="202"/>
      <c r="H171" s="182">
        <v>483</v>
      </c>
      <c r="I171" s="202"/>
      <c r="J171" s="182">
        <v>531</v>
      </c>
      <c r="K171" s="202"/>
      <c r="L171" s="182">
        <v>577</v>
      </c>
      <c r="M171" s="202"/>
      <c r="N171" s="182">
        <v>642</v>
      </c>
      <c r="O171" s="183" t="e">
        <f>MATCH(RIGHT(D171,2),#REF!,0)</f>
        <v>#REF!</v>
      </c>
    </row>
    <row r="172" spans="1:15" ht="12.75" hidden="1" x14ac:dyDescent="0.2">
      <c r="A172" s="171" t="b">
        <f t="shared" si="1"/>
        <v>0</v>
      </c>
      <c r="B172" s="171" t="s">
        <v>25</v>
      </c>
      <c r="C172" s="171"/>
      <c r="D172" s="180" t="s">
        <v>613</v>
      </c>
      <c r="E172" s="181"/>
      <c r="F172" s="182">
        <v>8198</v>
      </c>
      <c r="G172" s="202"/>
      <c r="H172" s="182">
        <v>6411</v>
      </c>
      <c r="I172" s="202"/>
      <c r="J172" s="182">
        <v>6157</v>
      </c>
      <c r="K172" s="202"/>
      <c r="L172" s="182">
        <v>5578</v>
      </c>
      <c r="M172" s="202"/>
      <c r="N172" s="182">
        <v>8166</v>
      </c>
      <c r="O172" s="183" t="e">
        <f>MATCH(RIGHT(D172,2),#REF!,0)</f>
        <v>#REF!</v>
      </c>
    </row>
    <row r="173" spans="1:15" ht="12.75" hidden="1" x14ac:dyDescent="0.2">
      <c r="A173" s="171" t="b">
        <f t="shared" si="1"/>
        <v>0</v>
      </c>
      <c r="B173" s="171" t="s">
        <v>409</v>
      </c>
      <c r="C173" s="171"/>
      <c r="D173" s="180" t="s">
        <v>614</v>
      </c>
      <c r="E173" s="181"/>
      <c r="F173" s="182">
        <v>7025</v>
      </c>
      <c r="G173" s="202"/>
      <c r="H173" s="182">
        <v>6456</v>
      </c>
      <c r="I173" s="202"/>
      <c r="J173" s="182">
        <v>5823</v>
      </c>
      <c r="K173" s="202"/>
      <c r="L173" s="182">
        <v>10275</v>
      </c>
      <c r="M173" s="202"/>
      <c r="N173" s="182">
        <v>9679</v>
      </c>
      <c r="O173" s="183" t="e">
        <f>MATCH(RIGHT(D173,2),#REF!,0)</f>
        <v>#REF!</v>
      </c>
    </row>
    <row r="174" spans="1:15" ht="12.75" x14ac:dyDescent="0.2">
      <c r="A174" s="171" t="b">
        <f t="shared" si="1"/>
        <v>1</v>
      </c>
      <c r="B174" s="171" t="s">
        <v>615</v>
      </c>
      <c r="C174" s="171"/>
      <c r="D174" s="180" t="s">
        <v>616</v>
      </c>
      <c r="E174" s="181"/>
      <c r="F174" s="182"/>
      <c r="G174" s="202"/>
      <c r="H174" s="182"/>
      <c r="I174" s="202"/>
      <c r="J174" s="182"/>
      <c r="K174" s="202"/>
      <c r="L174" s="182" t="s">
        <v>434</v>
      </c>
      <c r="M174" s="202"/>
      <c r="N174" s="182">
        <v>288</v>
      </c>
      <c r="O174" s="183" t="e">
        <f>MATCH(RIGHT(D174,2),#REF!,0)</f>
        <v>#REF!</v>
      </c>
    </row>
    <row r="175" spans="1:15" ht="12.75" x14ac:dyDescent="0.2">
      <c r="A175" s="171" t="b">
        <f t="shared" si="1"/>
        <v>1</v>
      </c>
      <c r="B175" s="171" t="s">
        <v>617</v>
      </c>
      <c r="C175" s="171"/>
      <c r="D175" s="180" t="s">
        <v>618</v>
      </c>
      <c r="E175" s="181"/>
      <c r="F175" s="182"/>
      <c r="G175" s="202"/>
      <c r="H175" s="182"/>
      <c r="I175" s="202"/>
      <c r="J175" s="182"/>
      <c r="K175" s="202"/>
      <c r="L175" s="182" t="s">
        <v>434</v>
      </c>
      <c r="M175" s="202"/>
      <c r="N175" s="182">
        <v>13</v>
      </c>
      <c r="O175" s="183" t="e">
        <f>MATCH(RIGHT(D175,2),#REF!,0)</f>
        <v>#REF!</v>
      </c>
    </row>
    <row r="176" spans="1:15" ht="12.75" hidden="1" x14ac:dyDescent="0.2">
      <c r="A176" s="171" t="b">
        <f t="shared" si="1"/>
        <v>0</v>
      </c>
      <c r="B176" s="171" t="s">
        <v>47</v>
      </c>
      <c r="C176" s="171"/>
      <c r="D176" s="180" t="s">
        <v>619</v>
      </c>
      <c r="E176" s="181"/>
      <c r="F176" s="182">
        <v>7260</v>
      </c>
      <c r="G176" s="202"/>
      <c r="H176" s="182">
        <v>6336</v>
      </c>
      <c r="I176" s="202"/>
      <c r="J176" s="182">
        <v>5735</v>
      </c>
      <c r="K176" s="202"/>
      <c r="L176" s="182">
        <v>6283</v>
      </c>
      <c r="M176" s="202"/>
      <c r="N176" s="182">
        <v>4458</v>
      </c>
      <c r="O176" s="183" t="e">
        <f>MATCH(RIGHT(D176,2),#REF!,0)</f>
        <v>#REF!</v>
      </c>
    </row>
    <row r="177" spans="1:15" ht="12.75" x14ac:dyDescent="0.2">
      <c r="A177" s="171" t="b">
        <f t="shared" si="1"/>
        <v>1</v>
      </c>
      <c r="B177" s="171" t="s">
        <v>620</v>
      </c>
      <c r="C177" s="171"/>
      <c r="D177" s="180" t="s">
        <v>621</v>
      </c>
      <c r="E177" s="181"/>
      <c r="F177" s="182"/>
      <c r="G177" s="202"/>
      <c r="H177" s="182"/>
      <c r="I177" s="202"/>
      <c r="J177" s="182"/>
      <c r="K177" s="202"/>
      <c r="L177" s="182" t="s">
        <v>434</v>
      </c>
      <c r="M177" s="202"/>
      <c r="N177" s="182">
        <v>13</v>
      </c>
      <c r="O177" s="183" t="e">
        <f>MATCH(RIGHT(D177,2),#REF!,0)</f>
        <v>#REF!</v>
      </c>
    </row>
    <row r="178" spans="1:15" ht="12.75" x14ac:dyDescent="0.2">
      <c r="A178" s="171" t="b">
        <f t="shared" si="1"/>
        <v>1</v>
      </c>
      <c r="B178" s="171" t="s">
        <v>411</v>
      </c>
      <c r="C178" s="171"/>
      <c r="D178" s="180" t="s">
        <v>622</v>
      </c>
      <c r="E178" s="181"/>
      <c r="F178" s="182"/>
      <c r="G178" s="202"/>
      <c r="H178" s="182"/>
      <c r="I178" s="202"/>
      <c r="J178" s="182"/>
      <c r="K178" s="202"/>
      <c r="L178" s="182" t="s">
        <v>434</v>
      </c>
      <c r="M178" s="202"/>
      <c r="N178" s="182">
        <v>1031</v>
      </c>
      <c r="O178" s="183" t="e">
        <f>MATCH(RIGHT(D178,2),#REF!,0)</f>
        <v>#REF!</v>
      </c>
    </row>
    <row r="179" spans="1:15" ht="12.75" x14ac:dyDescent="0.2">
      <c r="A179" s="171" t="b">
        <f t="shared" si="1"/>
        <v>1</v>
      </c>
      <c r="B179" s="171" t="s">
        <v>623</v>
      </c>
      <c r="C179" s="171"/>
      <c r="D179" s="180" t="s">
        <v>624</v>
      </c>
      <c r="E179" s="181"/>
      <c r="F179" s="182"/>
      <c r="G179" s="202"/>
      <c r="H179" s="182"/>
      <c r="I179" s="202"/>
      <c r="J179" s="182"/>
      <c r="K179" s="202"/>
      <c r="L179" s="182" t="s">
        <v>434</v>
      </c>
      <c r="M179" s="202"/>
      <c r="N179" s="182">
        <v>14</v>
      </c>
      <c r="O179" s="183" t="e">
        <f>MATCH(RIGHT(D179,2),#REF!,0)</f>
        <v>#REF!</v>
      </c>
    </row>
    <row r="180" spans="1:15" ht="12.75" hidden="1" x14ac:dyDescent="0.2">
      <c r="A180" s="171" t="b">
        <f t="shared" si="1"/>
        <v>0</v>
      </c>
      <c r="B180" s="171" t="s">
        <v>51</v>
      </c>
      <c r="C180" s="171"/>
      <c r="D180" s="180" t="s">
        <v>625</v>
      </c>
      <c r="E180" s="181"/>
      <c r="F180" s="182">
        <v>184</v>
      </c>
      <c r="G180" s="202"/>
      <c r="H180" s="182">
        <v>191</v>
      </c>
      <c r="I180" s="202"/>
      <c r="J180" s="182">
        <v>237</v>
      </c>
      <c r="K180" s="202"/>
      <c r="L180" s="182">
        <v>168</v>
      </c>
      <c r="M180" s="202"/>
      <c r="N180" s="182">
        <v>298</v>
      </c>
      <c r="O180" s="183" t="e">
        <f>MATCH(RIGHT(D180,2),#REF!,0)</f>
        <v>#REF!</v>
      </c>
    </row>
    <row r="181" spans="1:15" ht="12.75" hidden="1" x14ac:dyDescent="0.2">
      <c r="A181" s="171" t="b">
        <f t="shared" si="1"/>
        <v>0</v>
      </c>
      <c r="B181" s="171" t="s">
        <v>31</v>
      </c>
      <c r="C181" s="171"/>
      <c r="D181" s="180" t="s">
        <v>626</v>
      </c>
      <c r="E181" s="181"/>
      <c r="F181" s="182">
        <v>1422</v>
      </c>
      <c r="G181" s="202"/>
      <c r="H181" s="182">
        <v>998</v>
      </c>
      <c r="I181" s="202"/>
      <c r="J181" s="182">
        <v>1785</v>
      </c>
      <c r="K181" s="202"/>
      <c r="L181" s="182">
        <v>1718</v>
      </c>
      <c r="M181" s="202"/>
      <c r="N181" s="182">
        <v>1606</v>
      </c>
      <c r="O181" s="183" t="e">
        <f>MATCH(RIGHT(D181,2),#REF!,0)</f>
        <v>#REF!</v>
      </c>
    </row>
    <row r="182" spans="1:15" ht="12.75" x14ac:dyDescent="0.2">
      <c r="A182" s="171" t="b">
        <f t="shared" si="1"/>
        <v>1</v>
      </c>
      <c r="B182" s="171" t="s">
        <v>627</v>
      </c>
      <c r="C182" s="171"/>
      <c r="D182" s="180" t="s">
        <v>628</v>
      </c>
      <c r="E182" s="181"/>
      <c r="F182" s="182"/>
      <c r="G182" s="202"/>
      <c r="H182" s="182"/>
      <c r="I182" s="202"/>
      <c r="J182" s="182"/>
      <c r="K182" s="202"/>
      <c r="L182" s="182" t="s">
        <v>434</v>
      </c>
      <c r="M182" s="202"/>
      <c r="N182" s="182">
        <v>27</v>
      </c>
      <c r="O182" s="183" t="e">
        <f>MATCH(RIGHT(D182,2),#REF!,0)</f>
        <v>#REF!</v>
      </c>
    </row>
    <row r="183" spans="1:15" ht="12.75" hidden="1" x14ac:dyDescent="0.2">
      <c r="A183" s="171" t="b">
        <f t="shared" si="1"/>
        <v>0</v>
      </c>
      <c r="B183" s="171" t="s">
        <v>30</v>
      </c>
      <c r="C183" s="171"/>
      <c r="D183" s="180" t="s">
        <v>629</v>
      </c>
      <c r="E183" s="181"/>
      <c r="F183" s="182">
        <v>2547</v>
      </c>
      <c r="G183" s="202"/>
      <c r="H183" s="182">
        <v>2204</v>
      </c>
      <c r="I183" s="202"/>
      <c r="J183" s="182">
        <v>2984</v>
      </c>
      <c r="K183" s="202"/>
      <c r="L183" s="182">
        <v>2583</v>
      </c>
      <c r="M183" s="202"/>
      <c r="N183" s="182">
        <v>1815</v>
      </c>
      <c r="O183" s="183" t="e">
        <f>MATCH(RIGHT(D183,2),#REF!,0)</f>
        <v>#REF!</v>
      </c>
    </row>
    <row r="184" spans="1:15" ht="12.75" x14ac:dyDescent="0.2">
      <c r="A184" s="171" t="b">
        <f t="shared" si="1"/>
        <v>1</v>
      </c>
      <c r="B184" s="171" t="s">
        <v>630</v>
      </c>
      <c r="C184" s="171"/>
      <c r="D184" s="180" t="s">
        <v>631</v>
      </c>
      <c r="E184" s="181"/>
      <c r="F184" s="182"/>
      <c r="G184" s="202"/>
      <c r="H184" s="182"/>
      <c r="I184" s="202"/>
      <c r="J184" s="182"/>
      <c r="K184" s="202"/>
      <c r="L184" s="182" t="s">
        <v>434</v>
      </c>
      <c r="M184" s="202"/>
      <c r="N184" s="182">
        <v>7</v>
      </c>
      <c r="O184" s="183" t="e">
        <f>MATCH(RIGHT(D184,2),#REF!,0)</f>
        <v>#REF!</v>
      </c>
    </row>
    <row r="185" spans="1:15" ht="12.75" hidden="1" x14ac:dyDescent="0.2">
      <c r="A185" s="171" t="b">
        <f t="shared" si="1"/>
        <v>0</v>
      </c>
      <c r="B185" s="171" t="s">
        <v>232</v>
      </c>
      <c r="C185" s="171"/>
      <c r="D185" s="180" t="s">
        <v>632</v>
      </c>
      <c r="E185" s="181"/>
      <c r="F185" s="182">
        <v>939</v>
      </c>
      <c r="G185" s="202"/>
      <c r="H185" s="182">
        <v>1261</v>
      </c>
      <c r="I185" s="202"/>
      <c r="J185" s="182">
        <v>797</v>
      </c>
      <c r="K185" s="202"/>
      <c r="L185" s="182">
        <v>550</v>
      </c>
      <c r="M185" s="202"/>
      <c r="N185" s="182">
        <v>390</v>
      </c>
      <c r="O185" s="183" t="e">
        <f>MATCH(RIGHT(D185,2),#REF!,0)</f>
        <v>#REF!</v>
      </c>
    </row>
    <row r="186" spans="1:15" ht="12.75" hidden="1" x14ac:dyDescent="0.2">
      <c r="A186" s="171" t="b">
        <f t="shared" si="1"/>
        <v>0</v>
      </c>
      <c r="B186" s="171" t="s">
        <v>249</v>
      </c>
      <c r="C186" s="171"/>
      <c r="D186" s="180" t="s">
        <v>633</v>
      </c>
      <c r="E186" s="181"/>
      <c r="F186" s="182">
        <v>12648</v>
      </c>
      <c r="G186" s="202"/>
      <c r="H186" s="182">
        <v>12777</v>
      </c>
      <c r="I186" s="202"/>
      <c r="J186" s="182">
        <v>13738</v>
      </c>
      <c r="K186" s="202"/>
      <c r="L186" s="182">
        <v>9257</v>
      </c>
      <c r="M186" s="202"/>
      <c r="N186" s="182">
        <v>11061</v>
      </c>
      <c r="O186" s="183" t="e">
        <f>MATCH(RIGHT(D186,2),#REF!,0)</f>
        <v>#REF!</v>
      </c>
    </row>
    <row r="187" spans="1:15" ht="12.75" hidden="1" x14ac:dyDescent="0.2">
      <c r="A187" s="171" t="b">
        <f t="shared" si="1"/>
        <v>0</v>
      </c>
      <c r="B187" s="171" t="s">
        <v>255</v>
      </c>
      <c r="C187" s="171"/>
      <c r="D187" s="180" t="s">
        <v>634</v>
      </c>
      <c r="E187" s="181"/>
      <c r="F187" s="182">
        <v>2268</v>
      </c>
      <c r="G187" s="202"/>
      <c r="H187" s="182">
        <v>2486</v>
      </c>
      <c r="I187" s="202"/>
      <c r="J187" s="182">
        <v>2226</v>
      </c>
      <c r="K187" s="202"/>
      <c r="L187" s="182">
        <v>2503</v>
      </c>
      <c r="M187" s="202"/>
      <c r="N187" s="182">
        <v>2720</v>
      </c>
      <c r="O187" s="183" t="e">
        <f>MATCH(RIGHT(D187,2),#REF!,0)</f>
        <v>#REF!</v>
      </c>
    </row>
    <row r="188" spans="1:15" ht="12.75" hidden="1" x14ac:dyDescent="0.2">
      <c r="A188" s="171" t="b">
        <f t="shared" si="1"/>
        <v>0</v>
      </c>
      <c r="B188" s="171" t="s">
        <v>103</v>
      </c>
      <c r="C188" s="171"/>
      <c r="D188" s="180" t="s">
        <v>635</v>
      </c>
      <c r="E188" s="181"/>
      <c r="F188" s="182">
        <v>619</v>
      </c>
      <c r="G188" s="202"/>
      <c r="H188" s="182">
        <v>1606</v>
      </c>
      <c r="I188" s="202"/>
      <c r="J188" s="182">
        <v>544</v>
      </c>
      <c r="K188" s="202"/>
      <c r="L188" s="182">
        <v>401</v>
      </c>
      <c r="M188" s="202"/>
      <c r="N188" s="182">
        <v>2</v>
      </c>
      <c r="O188" s="183" t="e">
        <f>MATCH(RIGHT(D188,2),#REF!,0)</f>
        <v>#REF!</v>
      </c>
    </row>
    <row r="189" spans="1:15" ht="12.75" x14ac:dyDescent="0.2">
      <c r="A189" s="171" t="b">
        <f t="shared" si="1"/>
        <v>1</v>
      </c>
      <c r="B189" s="171" t="s">
        <v>636</v>
      </c>
      <c r="C189" s="171"/>
      <c r="D189" s="180" t="s">
        <v>637</v>
      </c>
      <c r="E189" s="181"/>
      <c r="F189" s="182"/>
      <c r="G189" s="202"/>
      <c r="H189" s="182"/>
      <c r="I189" s="202"/>
      <c r="J189" s="182"/>
      <c r="K189" s="202"/>
      <c r="L189" s="182" t="s">
        <v>434</v>
      </c>
      <c r="M189" s="202"/>
      <c r="N189" s="182">
        <v>85</v>
      </c>
      <c r="O189" s="183" t="e">
        <f>MATCH(RIGHT(D189,2),#REF!,0)</f>
        <v>#REF!</v>
      </c>
    </row>
    <row r="190" spans="1:15" ht="12.75" hidden="1" x14ac:dyDescent="0.2">
      <c r="A190" s="171" t="b">
        <f t="shared" si="1"/>
        <v>0</v>
      </c>
      <c r="B190" s="171" t="s">
        <v>65</v>
      </c>
      <c r="C190" s="171"/>
      <c r="D190" s="180" t="s">
        <v>638</v>
      </c>
      <c r="E190" s="181"/>
      <c r="F190" s="182">
        <v>67</v>
      </c>
      <c r="G190" s="202"/>
      <c r="H190" s="182">
        <v>127</v>
      </c>
      <c r="I190" s="202"/>
      <c r="J190" s="182">
        <v>39</v>
      </c>
      <c r="K190" s="202"/>
      <c r="L190" s="182">
        <v>76</v>
      </c>
      <c r="M190" s="202"/>
      <c r="N190" s="182">
        <v>65</v>
      </c>
      <c r="O190" s="183" t="e">
        <f>MATCH(RIGHT(D190,2),#REF!,0)</f>
        <v>#REF!</v>
      </c>
    </row>
    <row r="191" spans="1:15" ht="12.75" hidden="1" x14ac:dyDescent="0.2">
      <c r="A191" s="171" t="b">
        <f t="shared" si="1"/>
        <v>0</v>
      </c>
      <c r="B191" s="171" t="s">
        <v>410</v>
      </c>
      <c r="C191" s="171"/>
      <c r="D191" s="180" t="s">
        <v>639</v>
      </c>
      <c r="E191" s="181"/>
      <c r="F191" s="182">
        <v>1191</v>
      </c>
      <c r="G191" s="202"/>
      <c r="H191" s="182">
        <v>1313</v>
      </c>
      <c r="I191" s="202"/>
      <c r="J191" s="182">
        <v>1367</v>
      </c>
      <c r="K191" s="202"/>
      <c r="L191" s="182">
        <v>1377</v>
      </c>
      <c r="M191" s="202"/>
      <c r="N191" s="182">
        <v>1331</v>
      </c>
      <c r="O191" s="183" t="e">
        <f>MATCH(RIGHT(D191,2),#REF!,0)</f>
        <v>#REF!</v>
      </c>
    </row>
    <row r="192" spans="1:15" ht="12.75" hidden="1" x14ac:dyDescent="0.2">
      <c r="A192" s="171" t="b">
        <f t="shared" si="1"/>
        <v>0</v>
      </c>
      <c r="B192" s="171" t="s">
        <v>116</v>
      </c>
      <c r="C192" s="187"/>
      <c r="D192" s="180" t="s">
        <v>640</v>
      </c>
      <c r="E192" s="181"/>
      <c r="F192" s="182">
        <v>1921</v>
      </c>
      <c r="G192" s="202"/>
      <c r="H192" s="182">
        <v>1720</v>
      </c>
      <c r="I192" s="202"/>
      <c r="J192" s="182">
        <v>1808</v>
      </c>
      <c r="K192" s="202"/>
      <c r="L192" s="182">
        <v>1994</v>
      </c>
      <c r="M192" s="202"/>
      <c r="N192" s="182">
        <v>23</v>
      </c>
      <c r="O192" s="183"/>
    </row>
    <row r="193" spans="1:20" ht="12.75" hidden="1" x14ac:dyDescent="0.2">
      <c r="A193" s="171" t="b">
        <f t="shared" si="1"/>
        <v>0</v>
      </c>
      <c r="B193" s="173" t="s">
        <v>115</v>
      </c>
      <c r="C193" s="171"/>
      <c r="D193" s="180" t="s">
        <v>641</v>
      </c>
      <c r="E193" s="181"/>
      <c r="F193" s="188">
        <v>144626</v>
      </c>
      <c r="G193" s="203"/>
      <c r="H193" s="188">
        <v>138779</v>
      </c>
      <c r="I193" s="203"/>
      <c r="J193" s="188">
        <v>136189</v>
      </c>
      <c r="K193" s="203"/>
      <c r="L193" s="188">
        <v>137905</v>
      </c>
      <c r="M193" s="203"/>
      <c r="N193" s="188">
        <v>140221</v>
      </c>
      <c r="O193" s="183" t="e">
        <f>MATCH(RIGHT(D193,2),#REF!,0)</f>
        <v>#REF!</v>
      </c>
      <c r="P193" s="152"/>
      <c r="Q193" s="152"/>
      <c r="R193" s="152"/>
      <c r="S193" s="152"/>
      <c r="T193" s="152"/>
    </row>
    <row r="194" spans="1:20" ht="12.75" hidden="1" x14ac:dyDescent="0.2">
      <c r="A194" s="171" t="b">
        <f t="shared" si="1"/>
        <v>0</v>
      </c>
      <c r="B194" s="171"/>
      <c r="C194" s="171"/>
      <c r="D194" s="180"/>
      <c r="E194" s="194"/>
      <c r="F194" s="191"/>
      <c r="G194" s="183"/>
      <c r="H194" s="191"/>
      <c r="I194" s="192"/>
      <c r="J194" s="191"/>
      <c r="K194" s="192"/>
      <c r="L194" s="191"/>
      <c r="M194" s="192"/>
      <c r="N194" s="191"/>
      <c r="O194" s="178"/>
      <c r="P194" s="152"/>
      <c r="Q194" s="152"/>
      <c r="R194" s="179"/>
      <c r="S194" s="152"/>
      <c r="T194" s="190"/>
    </row>
    <row r="195" spans="1:20" ht="12.75" hidden="1" x14ac:dyDescent="0.2">
      <c r="A195" s="171" t="b">
        <f t="shared" si="1"/>
        <v>0</v>
      </c>
      <c r="B195" s="187" t="s">
        <v>322</v>
      </c>
      <c r="C195" s="171"/>
      <c r="D195" s="193"/>
      <c r="E195" s="194"/>
      <c r="F195" s="152"/>
      <c r="G195" s="195"/>
      <c r="H195" s="152"/>
      <c r="I195" s="154"/>
      <c r="J195" s="152"/>
      <c r="K195" s="154"/>
      <c r="L195" s="152"/>
      <c r="M195" s="154"/>
      <c r="N195" s="152"/>
      <c r="O195" s="178"/>
      <c r="P195" s="152"/>
      <c r="Q195" s="152"/>
      <c r="R195" s="204"/>
      <c r="S195" s="152"/>
      <c r="T195" s="190"/>
    </row>
    <row r="196" spans="1:20" ht="12.75" hidden="1" x14ac:dyDescent="0.2">
      <c r="A196" s="171" t="b">
        <f t="shared" si="1"/>
        <v>0</v>
      </c>
      <c r="B196" s="171" t="s">
        <v>209</v>
      </c>
      <c r="C196" s="171"/>
      <c r="D196" s="180" t="s">
        <v>642</v>
      </c>
      <c r="E196" s="181"/>
      <c r="F196" s="182">
        <v>175</v>
      </c>
      <c r="G196" s="183"/>
      <c r="H196" s="182">
        <v>129</v>
      </c>
      <c r="I196" s="183"/>
      <c r="J196" s="182">
        <v>178</v>
      </c>
      <c r="K196" s="183"/>
      <c r="L196" s="182">
        <v>168</v>
      </c>
      <c r="M196" s="183"/>
      <c r="N196" s="182">
        <v>185</v>
      </c>
      <c r="O196" s="183" t="e">
        <f>MATCH(RIGHT(D196,2),#REF!,0)</f>
        <v>#REF!</v>
      </c>
      <c r="P196" s="152"/>
      <c r="Q196" s="152"/>
      <c r="R196" s="152"/>
      <c r="S196" s="152"/>
      <c r="T196" s="152"/>
    </row>
    <row r="197" spans="1:20" ht="12.75" hidden="1" x14ac:dyDescent="0.2">
      <c r="A197" s="171" t="b">
        <f t="shared" si="1"/>
        <v>0</v>
      </c>
      <c r="B197" s="171" t="s">
        <v>212</v>
      </c>
      <c r="C197" s="171"/>
      <c r="D197" s="180" t="s">
        <v>643</v>
      </c>
      <c r="E197" s="181"/>
      <c r="F197" s="182">
        <v>380</v>
      </c>
      <c r="G197" s="183"/>
      <c r="H197" s="182">
        <v>428</v>
      </c>
      <c r="I197" s="183"/>
      <c r="J197" s="182">
        <v>355</v>
      </c>
      <c r="K197" s="183"/>
      <c r="L197" s="182">
        <v>355</v>
      </c>
      <c r="M197" s="183"/>
      <c r="N197" s="182">
        <v>349</v>
      </c>
      <c r="O197" s="183" t="e">
        <f>MATCH(RIGHT(D197,2),#REF!,0)</f>
        <v>#REF!</v>
      </c>
      <c r="P197" s="152"/>
      <c r="Q197" s="152"/>
      <c r="R197" s="152"/>
      <c r="S197" s="152"/>
      <c r="T197" s="152"/>
    </row>
    <row r="198" spans="1:20" ht="12.75" hidden="1" x14ac:dyDescent="0.2">
      <c r="A198" s="171" t="b">
        <f t="shared" si="1"/>
        <v>0</v>
      </c>
      <c r="B198" s="171" t="s">
        <v>8</v>
      </c>
      <c r="C198" s="171"/>
      <c r="D198" s="180" t="s">
        <v>644</v>
      </c>
      <c r="E198" s="181"/>
      <c r="F198" s="182">
        <v>1291</v>
      </c>
      <c r="G198" s="183"/>
      <c r="H198" s="182">
        <v>622</v>
      </c>
      <c r="I198" s="183"/>
      <c r="J198" s="182">
        <v>970</v>
      </c>
      <c r="K198" s="183"/>
      <c r="L198" s="182">
        <v>1432</v>
      </c>
      <c r="M198" s="183"/>
      <c r="N198" s="182">
        <v>700</v>
      </c>
      <c r="O198" s="183" t="e">
        <f>MATCH(RIGHT(D198,2),#REF!,0)</f>
        <v>#REF!</v>
      </c>
      <c r="P198" s="152"/>
      <c r="Q198" s="152"/>
      <c r="R198" s="152"/>
      <c r="S198" s="152"/>
      <c r="T198" s="152"/>
    </row>
    <row r="199" spans="1:20" ht="12.75" hidden="1" x14ac:dyDescent="0.2">
      <c r="A199" s="171" t="b">
        <f t="shared" si="1"/>
        <v>0</v>
      </c>
      <c r="B199" s="171" t="s">
        <v>252</v>
      </c>
      <c r="C199" s="171"/>
      <c r="D199" s="180" t="s">
        <v>645</v>
      </c>
      <c r="E199" s="181"/>
      <c r="F199" s="182">
        <v>13040</v>
      </c>
      <c r="G199" s="183"/>
      <c r="H199" s="182">
        <v>13601</v>
      </c>
      <c r="I199" s="183"/>
      <c r="J199" s="182">
        <v>12530</v>
      </c>
      <c r="K199" s="183"/>
      <c r="L199" s="182">
        <v>14583</v>
      </c>
      <c r="M199" s="183"/>
      <c r="N199" s="182">
        <v>13721</v>
      </c>
      <c r="O199" s="183" t="e">
        <f>MATCH(RIGHT(D199,2),#REF!,0)</f>
        <v>#REF!</v>
      </c>
      <c r="P199" s="152"/>
      <c r="Q199" s="152"/>
      <c r="R199" s="152"/>
      <c r="S199" s="152"/>
      <c r="T199" s="152"/>
    </row>
    <row r="200" spans="1:20" ht="12.75" hidden="1" x14ac:dyDescent="0.2">
      <c r="A200" s="171" t="b">
        <f t="shared" si="1"/>
        <v>0</v>
      </c>
      <c r="B200" s="171" t="s">
        <v>216</v>
      </c>
      <c r="C200" s="171"/>
      <c r="D200" s="180" t="s">
        <v>646</v>
      </c>
      <c r="E200" s="181"/>
      <c r="F200" s="182">
        <v>2464</v>
      </c>
      <c r="G200" s="183"/>
      <c r="H200" s="182">
        <v>4224</v>
      </c>
      <c r="I200" s="183"/>
      <c r="J200" s="182">
        <v>2943</v>
      </c>
      <c r="K200" s="183"/>
      <c r="L200" s="182">
        <v>2909</v>
      </c>
      <c r="M200" s="183"/>
      <c r="N200" s="182">
        <v>3675</v>
      </c>
      <c r="O200" s="183" t="e">
        <f>MATCH(RIGHT(D200,2),#REF!,0)</f>
        <v>#REF!</v>
      </c>
      <c r="P200" s="185"/>
      <c r="Q200" s="185"/>
      <c r="R200" s="185"/>
      <c r="S200" s="185"/>
      <c r="T200" s="185"/>
    </row>
    <row r="201" spans="1:20" ht="12.75" hidden="1" x14ac:dyDescent="0.2">
      <c r="A201" s="171" t="b">
        <f t="shared" si="1"/>
        <v>0</v>
      </c>
      <c r="B201" s="171" t="s">
        <v>218</v>
      </c>
      <c r="C201" s="171"/>
      <c r="D201" s="180" t="s">
        <v>647</v>
      </c>
      <c r="E201" s="181"/>
      <c r="F201" s="182">
        <v>530</v>
      </c>
      <c r="G201" s="183"/>
      <c r="H201" s="182">
        <v>496</v>
      </c>
      <c r="I201" s="183"/>
      <c r="J201" s="182">
        <v>720</v>
      </c>
      <c r="K201" s="183"/>
      <c r="L201" s="182">
        <v>553</v>
      </c>
      <c r="M201" s="183"/>
      <c r="N201" s="182">
        <v>1363</v>
      </c>
      <c r="O201" s="183" t="e">
        <f>MATCH(RIGHT(D201,2),#REF!,0)</f>
        <v>#REF!</v>
      </c>
      <c r="P201" s="152"/>
      <c r="Q201" s="152"/>
      <c r="R201" s="152"/>
      <c r="S201" s="152"/>
      <c r="T201" s="152"/>
    </row>
    <row r="202" spans="1:20" ht="12.75" hidden="1" x14ac:dyDescent="0.2">
      <c r="A202" s="171" t="b">
        <f t="shared" si="1"/>
        <v>0</v>
      </c>
      <c r="B202" s="171" t="s">
        <v>219</v>
      </c>
      <c r="C202" s="184"/>
      <c r="D202" s="180" t="s">
        <v>648</v>
      </c>
      <c r="E202" s="181"/>
      <c r="F202" s="182">
        <v>166</v>
      </c>
      <c r="G202" s="183"/>
      <c r="H202" s="182">
        <v>59</v>
      </c>
      <c r="I202" s="183"/>
      <c r="J202" s="182">
        <v>58</v>
      </c>
      <c r="K202" s="183"/>
      <c r="L202" s="182">
        <v>39</v>
      </c>
      <c r="M202" s="183"/>
      <c r="N202" s="182">
        <v>35</v>
      </c>
      <c r="O202" s="183" t="e">
        <f>MATCH(RIGHT(D202,2),#REF!,0)</f>
        <v>#REF!</v>
      </c>
      <c r="P202" s="152"/>
      <c r="Q202" s="152"/>
      <c r="R202" s="152"/>
      <c r="S202" s="152"/>
      <c r="T202" s="152"/>
    </row>
    <row r="203" spans="1:20" ht="12.75" hidden="1" x14ac:dyDescent="0.2">
      <c r="A203" s="171" t="b">
        <f t="shared" si="1"/>
        <v>0</v>
      </c>
      <c r="B203" s="184" t="s">
        <v>220</v>
      </c>
      <c r="C203" s="171"/>
      <c r="D203" s="180" t="s">
        <v>649</v>
      </c>
      <c r="E203" s="181"/>
      <c r="F203" s="182">
        <v>33</v>
      </c>
      <c r="G203" s="183"/>
      <c r="H203" s="182">
        <v>29</v>
      </c>
      <c r="I203" s="183"/>
      <c r="J203" s="182">
        <v>19</v>
      </c>
      <c r="K203" s="183"/>
      <c r="L203" s="182">
        <v>14</v>
      </c>
      <c r="M203" s="183"/>
      <c r="N203" s="182">
        <v>9</v>
      </c>
      <c r="O203" s="183" t="e">
        <f>MATCH(RIGHT(D203,2),#REF!,0)</f>
        <v>#REF!</v>
      </c>
      <c r="P203" s="152"/>
      <c r="Q203" s="152"/>
      <c r="R203" s="152"/>
      <c r="S203" s="152"/>
      <c r="T203" s="152"/>
    </row>
    <row r="204" spans="1:20" ht="12.75" x14ac:dyDescent="0.2">
      <c r="A204" s="171" t="b">
        <f t="shared" si="1"/>
        <v>1</v>
      </c>
      <c r="B204" s="184" t="s">
        <v>650</v>
      </c>
      <c r="C204" s="171"/>
      <c r="D204" s="180" t="s">
        <v>651</v>
      </c>
      <c r="E204" s="181"/>
      <c r="F204" s="182"/>
      <c r="G204" s="183"/>
      <c r="H204" s="182"/>
      <c r="I204" s="183"/>
      <c r="J204" s="182"/>
      <c r="K204" s="183"/>
      <c r="L204" s="182" t="s">
        <v>434</v>
      </c>
      <c r="M204" s="183"/>
      <c r="N204" s="182">
        <v>31</v>
      </c>
      <c r="O204" s="183" t="e">
        <f>MATCH(RIGHT(D204,2),#REF!,0)</f>
        <v>#REF!</v>
      </c>
      <c r="P204" s="152"/>
      <c r="Q204" s="152"/>
      <c r="R204" s="152"/>
      <c r="S204" s="152"/>
      <c r="T204" s="152"/>
    </row>
    <row r="205" spans="1:20" ht="12.75" hidden="1" x14ac:dyDescent="0.2">
      <c r="A205" s="171" t="b">
        <f t="shared" si="1"/>
        <v>0</v>
      </c>
      <c r="B205" s="171" t="s">
        <v>224</v>
      </c>
      <c r="C205" s="184"/>
      <c r="D205" s="180" t="s">
        <v>652</v>
      </c>
      <c r="E205" s="181"/>
      <c r="F205" s="182">
        <v>79</v>
      </c>
      <c r="G205" s="183"/>
      <c r="H205" s="182">
        <v>82</v>
      </c>
      <c r="I205" s="183"/>
      <c r="J205" s="182">
        <v>136</v>
      </c>
      <c r="K205" s="183"/>
      <c r="L205" s="182">
        <v>145</v>
      </c>
      <c r="M205" s="183"/>
      <c r="N205" s="182">
        <v>121</v>
      </c>
      <c r="O205" s="183" t="e">
        <f>MATCH(RIGHT(D205,2),#REF!,0)</f>
        <v>#REF!</v>
      </c>
      <c r="P205" s="170"/>
      <c r="Q205" s="170"/>
      <c r="R205" s="170"/>
      <c r="S205" s="170"/>
      <c r="T205" s="170"/>
    </row>
    <row r="206" spans="1:20" ht="12.75" hidden="1" x14ac:dyDescent="0.2">
      <c r="A206" s="171" t="b">
        <f t="shared" si="1"/>
        <v>0</v>
      </c>
      <c r="B206" s="184" t="s">
        <v>226</v>
      </c>
      <c r="C206" s="184"/>
      <c r="D206" s="180" t="s">
        <v>653</v>
      </c>
      <c r="E206" s="181"/>
      <c r="F206" s="182">
        <v>50</v>
      </c>
      <c r="G206" s="183"/>
      <c r="H206" s="182">
        <v>54</v>
      </c>
      <c r="I206" s="183"/>
      <c r="J206" s="182">
        <v>47</v>
      </c>
      <c r="K206" s="183"/>
      <c r="L206" s="182">
        <v>52</v>
      </c>
      <c r="M206" s="183"/>
      <c r="N206" s="182">
        <v>48</v>
      </c>
      <c r="O206" s="183" t="e">
        <f>MATCH(RIGHT(D206,2),#REF!,0)</f>
        <v>#REF!</v>
      </c>
      <c r="P206" s="152"/>
      <c r="Q206" s="152"/>
      <c r="R206" s="152"/>
      <c r="S206" s="152"/>
      <c r="T206" s="152"/>
    </row>
    <row r="207" spans="1:20" ht="12.75" hidden="1" x14ac:dyDescent="0.2">
      <c r="A207" s="171" t="b">
        <f t="shared" ref="A207:A232" si="2">L207=$L$78</f>
        <v>0</v>
      </c>
      <c r="B207" s="184" t="s">
        <v>52</v>
      </c>
      <c r="C207" s="171"/>
      <c r="D207" s="180" t="s">
        <v>654</v>
      </c>
      <c r="E207" s="181"/>
      <c r="F207" s="182">
        <v>7</v>
      </c>
      <c r="G207" s="183"/>
      <c r="H207" s="182">
        <v>23</v>
      </c>
      <c r="I207" s="183"/>
      <c r="J207" s="182">
        <v>23</v>
      </c>
      <c r="K207" s="183"/>
      <c r="L207" s="182">
        <v>38</v>
      </c>
      <c r="M207" s="183"/>
      <c r="N207" s="182">
        <v>27</v>
      </c>
      <c r="O207" s="183" t="e">
        <f>MATCH(RIGHT(D207,2),#REF!,0)</f>
        <v>#REF!</v>
      </c>
      <c r="P207" s="152"/>
      <c r="Q207" s="152"/>
      <c r="R207" s="152"/>
      <c r="S207" s="152"/>
      <c r="T207" s="152"/>
    </row>
    <row r="208" spans="1:20" ht="12.75" x14ac:dyDescent="0.2">
      <c r="A208" s="171" t="b">
        <f t="shared" si="2"/>
        <v>1</v>
      </c>
      <c r="B208" s="184" t="s">
        <v>655</v>
      </c>
      <c r="C208" s="171"/>
      <c r="D208" s="180" t="s">
        <v>656</v>
      </c>
      <c r="E208" s="181"/>
      <c r="F208" s="182"/>
      <c r="G208" s="183"/>
      <c r="H208" s="182"/>
      <c r="I208" s="183"/>
      <c r="J208" s="182"/>
      <c r="K208" s="183"/>
      <c r="L208" s="182" t="s">
        <v>434</v>
      </c>
      <c r="M208" s="183"/>
      <c r="N208" s="182">
        <v>94</v>
      </c>
      <c r="O208" s="183" t="e">
        <f>MATCH(RIGHT(D208,2),#REF!,0)</f>
        <v>#REF!</v>
      </c>
      <c r="P208" s="152"/>
      <c r="Q208" s="152"/>
      <c r="R208" s="152"/>
      <c r="S208" s="152"/>
      <c r="T208" s="152"/>
    </row>
    <row r="209" spans="1:15" ht="12.75" x14ac:dyDescent="0.2">
      <c r="A209" s="171" t="b">
        <f t="shared" si="2"/>
        <v>1</v>
      </c>
      <c r="B209" s="184" t="s">
        <v>657</v>
      </c>
      <c r="C209" s="171"/>
      <c r="D209" s="180" t="s">
        <v>658</v>
      </c>
      <c r="E209" s="181"/>
      <c r="F209" s="182"/>
      <c r="G209" s="183"/>
      <c r="H209" s="182"/>
      <c r="I209" s="183"/>
      <c r="J209" s="182"/>
      <c r="K209" s="183"/>
      <c r="L209" s="182" t="s">
        <v>434</v>
      </c>
      <c r="M209" s="183"/>
      <c r="N209" s="182">
        <v>12</v>
      </c>
      <c r="O209" s="183" t="e">
        <f>MATCH(RIGHT(D209,2),#REF!,0)</f>
        <v>#REF!</v>
      </c>
    </row>
    <row r="210" spans="1:15" ht="12.75" hidden="1" x14ac:dyDescent="0.2">
      <c r="A210" s="171" t="b">
        <f t="shared" si="2"/>
        <v>0</v>
      </c>
      <c r="B210" s="171" t="s">
        <v>12</v>
      </c>
      <c r="C210" s="171"/>
      <c r="D210" s="180" t="s">
        <v>659</v>
      </c>
      <c r="E210" s="181"/>
      <c r="F210" s="182">
        <v>16</v>
      </c>
      <c r="G210" s="183"/>
      <c r="H210" s="182">
        <v>23</v>
      </c>
      <c r="I210" s="183"/>
      <c r="J210" s="182">
        <v>16</v>
      </c>
      <c r="K210" s="183"/>
      <c r="L210" s="182">
        <v>28</v>
      </c>
      <c r="M210" s="183"/>
      <c r="N210" s="182">
        <v>31</v>
      </c>
      <c r="O210" s="183" t="e">
        <f>MATCH(RIGHT(D210,2),#REF!,0)</f>
        <v>#REF!</v>
      </c>
    </row>
    <row r="211" spans="1:15" ht="12.75" x14ac:dyDescent="0.2">
      <c r="A211" s="171" t="b">
        <f t="shared" si="2"/>
        <v>1</v>
      </c>
      <c r="B211" s="171" t="s">
        <v>660</v>
      </c>
      <c r="C211" s="171"/>
      <c r="D211" s="180" t="s">
        <v>661</v>
      </c>
      <c r="E211" s="181"/>
      <c r="F211" s="182"/>
      <c r="G211" s="183"/>
      <c r="H211" s="182"/>
      <c r="I211" s="183"/>
      <c r="J211" s="182"/>
      <c r="K211" s="183"/>
      <c r="L211" s="182" t="s">
        <v>434</v>
      </c>
      <c r="M211" s="183"/>
      <c r="N211" s="182">
        <v>57</v>
      </c>
      <c r="O211" s="183" t="e">
        <f>MATCH(RIGHT(D211,2),#REF!,0)</f>
        <v>#REF!</v>
      </c>
    </row>
    <row r="212" spans="1:15" ht="12.75" hidden="1" x14ac:dyDescent="0.2">
      <c r="A212" s="171" t="b">
        <f t="shared" si="2"/>
        <v>0</v>
      </c>
      <c r="B212" s="171" t="s">
        <v>13</v>
      </c>
      <c r="C212" s="171"/>
      <c r="D212" s="180" t="s">
        <v>662</v>
      </c>
      <c r="E212" s="181"/>
      <c r="F212" s="182">
        <v>34</v>
      </c>
      <c r="G212" s="183"/>
      <c r="H212" s="182">
        <v>49</v>
      </c>
      <c r="I212" s="183"/>
      <c r="J212" s="182">
        <v>39</v>
      </c>
      <c r="K212" s="183"/>
      <c r="L212" s="182">
        <v>46</v>
      </c>
      <c r="M212" s="183"/>
      <c r="N212" s="182">
        <v>35</v>
      </c>
      <c r="O212" s="183" t="e">
        <f>MATCH(RIGHT(D212,2),#REF!,0)</f>
        <v>#REF!</v>
      </c>
    </row>
    <row r="213" spans="1:15" ht="12.75" hidden="1" x14ac:dyDescent="0.2">
      <c r="A213" s="171" t="b">
        <f t="shared" si="2"/>
        <v>0</v>
      </c>
      <c r="B213" s="171" t="s">
        <v>264</v>
      </c>
      <c r="C213" s="171"/>
      <c r="D213" s="180" t="s">
        <v>663</v>
      </c>
      <c r="E213" s="181"/>
      <c r="F213" s="182">
        <v>171</v>
      </c>
      <c r="G213" s="183"/>
      <c r="H213" s="182">
        <v>239</v>
      </c>
      <c r="I213" s="183"/>
      <c r="J213" s="182">
        <v>178</v>
      </c>
      <c r="K213" s="183"/>
      <c r="L213" s="182">
        <v>205</v>
      </c>
      <c r="M213" s="183"/>
      <c r="N213" s="182">
        <v>207</v>
      </c>
      <c r="O213" s="183" t="e">
        <f>MATCH(RIGHT(D213,2),#REF!,0)</f>
        <v>#REF!</v>
      </c>
    </row>
    <row r="214" spans="1:15" ht="12.75" hidden="1" x14ac:dyDescent="0.2">
      <c r="A214" s="171" t="b">
        <f t="shared" si="2"/>
        <v>0</v>
      </c>
      <c r="B214" s="171" t="s">
        <v>46</v>
      </c>
      <c r="C214" s="171"/>
      <c r="D214" s="180" t="s">
        <v>664</v>
      </c>
      <c r="E214" s="181"/>
      <c r="F214" s="182">
        <v>3758</v>
      </c>
      <c r="G214" s="183"/>
      <c r="H214" s="182">
        <v>3844</v>
      </c>
      <c r="I214" s="183"/>
      <c r="J214" s="182">
        <v>4999</v>
      </c>
      <c r="K214" s="183"/>
      <c r="L214" s="182">
        <v>4844</v>
      </c>
      <c r="M214" s="183"/>
      <c r="N214" s="182">
        <v>4767</v>
      </c>
      <c r="O214" s="183" t="e">
        <f>MATCH(RIGHT(D214,2),#REF!,0)</f>
        <v>#REF!</v>
      </c>
    </row>
    <row r="215" spans="1:15" ht="12.75" hidden="1" x14ac:dyDescent="0.2">
      <c r="A215" s="171" t="b">
        <f t="shared" si="2"/>
        <v>0</v>
      </c>
      <c r="B215" s="171" t="s">
        <v>34</v>
      </c>
      <c r="C215" s="171"/>
      <c r="D215" s="180" t="s">
        <v>665</v>
      </c>
      <c r="E215" s="181"/>
      <c r="F215" s="182">
        <v>41</v>
      </c>
      <c r="G215" s="183"/>
      <c r="H215" s="182">
        <v>51</v>
      </c>
      <c r="I215" s="183"/>
      <c r="J215" s="182">
        <v>47</v>
      </c>
      <c r="K215" s="183"/>
      <c r="L215" s="182">
        <v>45</v>
      </c>
      <c r="M215" s="183"/>
      <c r="N215" s="182">
        <v>48</v>
      </c>
      <c r="O215" s="183" t="e">
        <f>MATCH(RIGHT(D215,2),#REF!,0)</f>
        <v>#REF!</v>
      </c>
    </row>
    <row r="216" spans="1:15" ht="12.75" hidden="1" x14ac:dyDescent="0.2">
      <c r="A216" s="171" t="b">
        <f t="shared" si="2"/>
        <v>0</v>
      </c>
      <c r="B216" s="171" t="s">
        <v>29</v>
      </c>
      <c r="C216" s="171"/>
      <c r="D216" s="180" t="s">
        <v>666</v>
      </c>
      <c r="E216" s="181"/>
      <c r="F216" s="182">
        <v>1285</v>
      </c>
      <c r="G216" s="183"/>
      <c r="H216" s="182">
        <v>2488</v>
      </c>
      <c r="I216" s="183"/>
      <c r="J216" s="182">
        <v>1526</v>
      </c>
      <c r="K216" s="183"/>
      <c r="L216" s="182">
        <v>1509</v>
      </c>
      <c r="M216" s="183"/>
      <c r="N216" s="182">
        <v>2837</v>
      </c>
      <c r="O216" s="183" t="e">
        <f>MATCH(RIGHT(D216,2),#REF!,0)</f>
        <v>#REF!</v>
      </c>
    </row>
    <row r="217" spans="1:15" ht="12.75" x14ac:dyDescent="0.2">
      <c r="A217" s="171" t="b">
        <f t="shared" si="2"/>
        <v>1</v>
      </c>
      <c r="B217" s="171" t="s">
        <v>667</v>
      </c>
      <c r="C217" s="171"/>
      <c r="D217" s="180" t="s">
        <v>668</v>
      </c>
      <c r="E217" s="181"/>
      <c r="F217" s="182"/>
      <c r="G217" s="183"/>
      <c r="H217" s="182"/>
      <c r="I217" s="183"/>
      <c r="J217" s="182"/>
      <c r="K217" s="183"/>
      <c r="L217" s="182" t="s">
        <v>434</v>
      </c>
      <c r="M217" s="183"/>
      <c r="N217" s="182">
        <v>184</v>
      </c>
      <c r="O217" s="183" t="e">
        <f>MATCH(RIGHT(D217,2),#REF!,0)</f>
        <v>#REF!</v>
      </c>
    </row>
    <row r="218" spans="1:15" ht="12.75" x14ac:dyDescent="0.2">
      <c r="A218" s="171" t="b">
        <f t="shared" si="2"/>
        <v>1</v>
      </c>
      <c r="B218" s="171" t="s">
        <v>669</v>
      </c>
      <c r="C218" s="171"/>
      <c r="D218" s="180" t="s">
        <v>670</v>
      </c>
      <c r="E218" s="181"/>
      <c r="F218" s="182"/>
      <c r="G218" s="183"/>
      <c r="H218" s="182"/>
      <c r="I218" s="183"/>
      <c r="J218" s="182"/>
      <c r="K218" s="183"/>
      <c r="L218" s="182" t="s">
        <v>434</v>
      </c>
      <c r="M218" s="183"/>
      <c r="N218" s="182">
        <v>83</v>
      </c>
      <c r="O218" s="183" t="e">
        <f>MATCH(RIGHT(D218,2),#REF!,0)</f>
        <v>#REF!</v>
      </c>
    </row>
    <row r="219" spans="1:15" ht="12.75" x14ac:dyDescent="0.2">
      <c r="A219" s="171" t="b">
        <f t="shared" si="2"/>
        <v>1</v>
      </c>
      <c r="B219" s="171" t="s">
        <v>671</v>
      </c>
      <c r="C219" s="171"/>
      <c r="D219" s="180" t="s">
        <v>672</v>
      </c>
      <c r="E219" s="181"/>
      <c r="F219" s="182"/>
      <c r="G219" s="183"/>
      <c r="H219" s="182"/>
      <c r="I219" s="183"/>
      <c r="J219" s="182"/>
      <c r="K219" s="183"/>
      <c r="L219" s="182" t="s">
        <v>434</v>
      </c>
      <c r="M219" s="183"/>
      <c r="N219" s="182">
        <v>3</v>
      </c>
      <c r="O219" s="183" t="e">
        <f>MATCH(RIGHT(D219,2),#REF!,0)</f>
        <v>#REF!</v>
      </c>
    </row>
    <row r="220" spans="1:15" ht="12.75" hidden="1" x14ac:dyDescent="0.2">
      <c r="A220" s="171" t="b">
        <f t="shared" si="2"/>
        <v>0</v>
      </c>
      <c r="B220" s="171" t="s">
        <v>320</v>
      </c>
      <c r="C220" s="171"/>
      <c r="D220" s="180" t="s">
        <v>673</v>
      </c>
      <c r="E220" s="181"/>
      <c r="F220" s="182">
        <v>1420</v>
      </c>
      <c r="G220" s="183"/>
      <c r="H220" s="182">
        <v>1480</v>
      </c>
      <c r="I220" s="183"/>
      <c r="J220" s="182">
        <v>1616</v>
      </c>
      <c r="K220" s="183"/>
      <c r="L220" s="182">
        <v>1527</v>
      </c>
      <c r="M220" s="183"/>
      <c r="N220" s="182">
        <v>1359</v>
      </c>
      <c r="O220" s="183" t="e">
        <f>MATCH(RIGHT(D220,2),#REF!,0)</f>
        <v>#REF!</v>
      </c>
    </row>
    <row r="221" spans="1:15" ht="12.75" hidden="1" x14ac:dyDescent="0.2">
      <c r="A221" s="171" t="b">
        <f t="shared" si="2"/>
        <v>0</v>
      </c>
      <c r="B221" s="171" t="s">
        <v>318</v>
      </c>
      <c r="C221" s="171"/>
      <c r="D221" s="180" t="s">
        <v>674</v>
      </c>
      <c r="E221" s="181"/>
      <c r="F221" s="182">
        <v>83</v>
      </c>
      <c r="G221" s="183"/>
      <c r="H221" s="182">
        <v>96</v>
      </c>
      <c r="I221" s="183"/>
      <c r="J221" s="182">
        <v>81</v>
      </c>
      <c r="K221" s="183"/>
      <c r="L221" s="182">
        <v>98</v>
      </c>
      <c r="M221" s="183"/>
      <c r="N221" s="182">
        <v>76</v>
      </c>
      <c r="O221" s="183" t="e">
        <f>MATCH(RIGHT(D221,2),#REF!,0)</f>
        <v>#REF!</v>
      </c>
    </row>
    <row r="222" spans="1:15" ht="12.75" hidden="1" x14ac:dyDescent="0.2">
      <c r="A222" s="171" t="b">
        <f t="shared" si="2"/>
        <v>0</v>
      </c>
      <c r="B222" s="171" t="s">
        <v>64</v>
      </c>
      <c r="C222" s="171"/>
      <c r="D222" s="180" t="s">
        <v>675</v>
      </c>
      <c r="E222" s="181"/>
      <c r="F222" s="182">
        <v>476</v>
      </c>
      <c r="G222" s="183"/>
      <c r="H222" s="182">
        <v>474</v>
      </c>
      <c r="I222" s="183"/>
      <c r="J222" s="182">
        <v>670</v>
      </c>
      <c r="K222" s="183"/>
      <c r="L222" s="182">
        <v>858</v>
      </c>
      <c r="M222" s="183"/>
      <c r="N222" s="182">
        <v>590</v>
      </c>
      <c r="O222" s="183" t="e">
        <f>MATCH(RIGHT(D222,2),#REF!,0)</f>
        <v>#REF!</v>
      </c>
    </row>
    <row r="223" spans="1:15" ht="12.75" hidden="1" x14ac:dyDescent="0.2">
      <c r="A223" s="171" t="b">
        <f t="shared" si="2"/>
        <v>0</v>
      </c>
      <c r="B223" s="171" t="s">
        <v>67</v>
      </c>
      <c r="C223" s="171"/>
      <c r="D223" s="180" t="s">
        <v>676</v>
      </c>
      <c r="E223" s="181"/>
      <c r="F223" s="182">
        <v>446</v>
      </c>
      <c r="G223" s="183"/>
      <c r="H223" s="182">
        <v>358</v>
      </c>
      <c r="I223" s="183"/>
      <c r="J223" s="182">
        <v>371</v>
      </c>
      <c r="K223" s="183"/>
      <c r="L223" s="182">
        <v>461</v>
      </c>
      <c r="M223" s="183"/>
      <c r="N223" s="182">
        <v>268</v>
      </c>
      <c r="O223" s="183" t="e">
        <f>MATCH(RIGHT(D223,2),#REF!,0)</f>
        <v>#REF!</v>
      </c>
    </row>
    <row r="224" spans="1:15" ht="12.75" hidden="1" x14ac:dyDescent="0.2">
      <c r="A224" s="171" t="b">
        <f t="shared" si="2"/>
        <v>0</v>
      </c>
      <c r="B224" s="171" t="s">
        <v>116</v>
      </c>
      <c r="C224" s="187"/>
      <c r="D224" s="180" t="s">
        <v>677</v>
      </c>
      <c r="E224" s="181"/>
      <c r="F224" s="182">
        <v>412</v>
      </c>
      <c r="G224" s="183"/>
      <c r="H224" s="182">
        <v>430</v>
      </c>
      <c r="I224" s="183"/>
      <c r="J224" s="182">
        <v>510</v>
      </c>
      <c r="K224" s="183"/>
      <c r="L224" s="182">
        <v>421</v>
      </c>
      <c r="M224" s="183"/>
      <c r="N224" s="182">
        <v>7</v>
      </c>
      <c r="O224" s="183"/>
    </row>
    <row r="225" spans="1:20" ht="12.75" hidden="1" x14ac:dyDescent="0.2">
      <c r="A225" s="171" t="b">
        <f t="shared" si="2"/>
        <v>0</v>
      </c>
      <c r="B225" s="173" t="s">
        <v>115</v>
      </c>
      <c r="C225" s="171"/>
      <c r="D225" s="180" t="s">
        <v>678</v>
      </c>
      <c r="E225" s="181"/>
      <c r="F225" s="188">
        <v>26355</v>
      </c>
      <c r="G225" s="189"/>
      <c r="H225" s="188">
        <v>29277</v>
      </c>
      <c r="I225" s="189"/>
      <c r="J225" s="188">
        <v>28030</v>
      </c>
      <c r="K225" s="189"/>
      <c r="L225" s="188">
        <v>30334</v>
      </c>
      <c r="M225" s="189"/>
      <c r="N225" s="188">
        <v>30923</v>
      </c>
      <c r="O225" s="183" t="e">
        <f>MATCH(RIGHT(D225,2),#REF!,0)</f>
        <v>#REF!</v>
      </c>
      <c r="P225" s="152"/>
      <c r="Q225" s="152"/>
      <c r="R225" s="152"/>
      <c r="S225" s="152"/>
      <c r="T225" s="152"/>
    </row>
    <row r="226" spans="1:20" ht="12.75" hidden="1" x14ac:dyDescent="0.2">
      <c r="A226" s="171" t="b">
        <f t="shared" si="2"/>
        <v>0</v>
      </c>
      <c r="B226" s="171"/>
      <c r="C226" s="187"/>
      <c r="D226" s="185"/>
      <c r="E226" s="153"/>
      <c r="F226" s="185"/>
      <c r="G226" s="205"/>
      <c r="H226" s="185"/>
      <c r="I226" s="186"/>
      <c r="J226" s="185"/>
      <c r="K226" s="186"/>
      <c r="L226" s="185"/>
      <c r="M226" s="186"/>
      <c r="N226" s="185"/>
      <c r="O226" s="206"/>
      <c r="P226" s="207"/>
      <c r="Q226" s="185"/>
      <c r="R226" s="185"/>
      <c r="S226" s="185"/>
      <c r="T226" s="190"/>
    </row>
    <row r="227" spans="1:20" ht="12.75" hidden="1" x14ac:dyDescent="0.2">
      <c r="A227" s="171" t="b">
        <f t="shared" si="2"/>
        <v>0</v>
      </c>
      <c r="B227" s="187" t="s">
        <v>372</v>
      </c>
      <c r="C227" s="171"/>
      <c r="D227" s="180" t="s">
        <v>679</v>
      </c>
      <c r="E227" s="181"/>
      <c r="F227" s="188">
        <v>485227</v>
      </c>
      <c r="G227" s="189"/>
      <c r="H227" s="188">
        <v>463199</v>
      </c>
      <c r="I227" s="189"/>
      <c r="J227" s="188">
        <v>453215</v>
      </c>
      <c r="K227" s="189"/>
      <c r="L227" s="188">
        <v>466777</v>
      </c>
      <c r="M227" s="189"/>
      <c r="N227" s="188">
        <v>481417</v>
      </c>
      <c r="O227" s="183" t="e">
        <f>MATCH(RIGHT(D227,2),#REF!,0)</f>
        <v>#REF!</v>
      </c>
      <c r="P227" s="185"/>
      <c r="Q227" s="185"/>
      <c r="R227" s="185"/>
      <c r="S227" s="185"/>
      <c r="T227" s="185"/>
    </row>
    <row r="228" spans="1:20" ht="12.75" hidden="1" x14ac:dyDescent="0.2">
      <c r="A228" s="171" t="b">
        <f t="shared" si="2"/>
        <v>0</v>
      </c>
      <c r="B228" s="171"/>
      <c r="C228" s="171"/>
      <c r="D228" s="152"/>
      <c r="E228" s="153"/>
      <c r="F228" s="152"/>
      <c r="G228" s="195"/>
      <c r="H228" s="152"/>
      <c r="I228" s="154"/>
      <c r="J228" s="152"/>
      <c r="K228" s="154"/>
      <c r="L228" s="152"/>
      <c r="M228" s="154"/>
      <c r="N228" s="152"/>
      <c r="O228" s="191"/>
      <c r="P228" s="208"/>
      <c r="Q228" s="152"/>
      <c r="R228" s="152"/>
      <c r="S228" s="152"/>
      <c r="T228" s="190"/>
    </row>
    <row r="229" spans="1:20" ht="12.75" hidden="1" x14ac:dyDescent="0.2">
      <c r="A229" s="171" t="b">
        <f t="shared" si="2"/>
        <v>0</v>
      </c>
      <c r="B229" s="171" t="s">
        <v>406</v>
      </c>
      <c r="C229" s="171"/>
      <c r="D229" s="180" t="s">
        <v>680</v>
      </c>
      <c r="E229" s="181"/>
      <c r="F229" s="182">
        <v>22168</v>
      </c>
      <c r="G229" s="183"/>
      <c r="H229" s="182">
        <v>17901</v>
      </c>
      <c r="I229" s="183"/>
      <c r="J229" s="182">
        <v>19065</v>
      </c>
      <c r="K229" s="183"/>
      <c r="L229" s="182">
        <v>18740</v>
      </c>
      <c r="M229" s="183"/>
      <c r="N229" s="182">
        <v>17553</v>
      </c>
      <c r="O229" s="183" t="e">
        <f>MATCH(RIGHT(D229,2),#REF!,0)</f>
        <v>#REF!</v>
      </c>
      <c r="P229" s="152"/>
      <c r="Q229" s="152"/>
      <c r="R229" s="152"/>
      <c r="S229" s="152"/>
      <c r="T229" s="152"/>
    </row>
    <row r="230" spans="1:20" ht="12.75" hidden="1" x14ac:dyDescent="0.2">
      <c r="A230" s="171" t="b">
        <f t="shared" si="2"/>
        <v>0</v>
      </c>
      <c r="B230" s="171" t="s">
        <v>395</v>
      </c>
      <c r="C230" s="171"/>
      <c r="D230" s="180" t="s">
        <v>681</v>
      </c>
      <c r="E230" s="181"/>
      <c r="F230" s="182">
        <v>459419</v>
      </c>
      <c r="G230" s="183"/>
      <c r="H230" s="182">
        <v>435933</v>
      </c>
      <c r="I230" s="183"/>
      <c r="J230" s="182">
        <v>423174</v>
      </c>
      <c r="K230" s="183"/>
      <c r="L230" s="182">
        <v>434383</v>
      </c>
      <c r="M230" s="183"/>
      <c r="N230" s="182">
        <v>458830</v>
      </c>
      <c r="O230" s="183" t="e">
        <f>MATCH(RIGHT(D230,2),#REF!,0)</f>
        <v>#REF!</v>
      </c>
      <c r="P230" s="152"/>
      <c r="Q230" s="152"/>
      <c r="R230" s="152"/>
      <c r="S230" s="152"/>
      <c r="T230" s="152"/>
    </row>
    <row r="231" spans="1:20" ht="12.75" hidden="1" x14ac:dyDescent="0.2">
      <c r="A231" s="171" t="b">
        <f t="shared" si="2"/>
        <v>0</v>
      </c>
      <c r="B231" s="171" t="s">
        <v>682</v>
      </c>
      <c r="C231" s="171"/>
      <c r="D231" s="180" t="s">
        <v>683</v>
      </c>
      <c r="E231" s="181"/>
      <c r="F231" s="182">
        <v>489053</v>
      </c>
      <c r="G231" s="183"/>
      <c r="H231" s="182">
        <v>469208</v>
      </c>
      <c r="I231" s="183"/>
      <c r="J231" s="182">
        <v>462298</v>
      </c>
      <c r="K231" s="183"/>
      <c r="L231" s="182">
        <v>479771</v>
      </c>
      <c r="M231" s="183"/>
      <c r="N231" s="182">
        <v>461495</v>
      </c>
      <c r="O231" s="183"/>
      <c r="P231" s="152"/>
      <c r="Q231" s="152"/>
      <c r="R231" s="152"/>
      <c r="S231" s="152"/>
      <c r="T231" s="152"/>
    </row>
    <row r="232" spans="1:20" ht="12.75" hidden="1" x14ac:dyDescent="0.2">
      <c r="A232" s="171" t="b">
        <f t="shared" si="2"/>
        <v>0</v>
      </c>
      <c r="B232" s="197" t="s">
        <v>684</v>
      </c>
      <c r="C232" s="171"/>
      <c r="D232" s="209" t="s">
        <v>685</v>
      </c>
      <c r="E232" s="210"/>
      <c r="F232" s="188">
        <v>5213310</v>
      </c>
      <c r="G232" s="198"/>
      <c r="H232" s="188">
        <v>5039496</v>
      </c>
      <c r="I232" s="198"/>
      <c r="J232" s="188">
        <v>4858509</v>
      </c>
      <c r="K232" s="198"/>
      <c r="L232" s="188">
        <v>4809206</v>
      </c>
      <c r="M232" s="198"/>
      <c r="N232" s="188">
        <v>4735674</v>
      </c>
      <c r="O232" s="183"/>
      <c r="P232" s="152"/>
      <c r="Q232" s="152"/>
      <c r="R232" s="152"/>
      <c r="S232" s="152"/>
      <c r="T232" s="152"/>
    </row>
    <row r="233" spans="1:20" ht="12.75" x14ac:dyDescent="0.2">
      <c r="A233" s="211"/>
      <c r="B233" s="211"/>
      <c r="C233" s="211"/>
      <c r="D233" s="211"/>
      <c r="E233" s="164"/>
      <c r="F233" s="212"/>
      <c r="G233" s="213"/>
      <c r="H233" s="212"/>
      <c r="I233" s="213"/>
      <c r="J233" s="212"/>
      <c r="K233" s="213"/>
      <c r="L233" s="212"/>
      <c r="M233" s="213"/>
      <c r="N233" s="212"/>
      <c r="O233" s="214"/>
      <c r="P233" s="187"/>
      <c r="Q233" s="187"/>
      <c r="R233" s="187"/>
      <c r="S233" s="187"/>
      <c r="T233" s="152"/>
    </row>
    <row r="234" spans="1:20" ht="12.75" x14ac:dyDescent="0.2">
      <c r="A234" s="172" t="s">
        <v>373</v>
      </c>
      <c r="B234" s="217"/>
      <c r="C234" s="171"/>
      <c r="D234" s="215"/>
      <c r="E234" s="153"/>
      <c r="F234" s="215"/>
      <c r="G234" s="153"/>
      <c r="H234" s="215"/>
      <c r="I234" s="153"/>
      <c r="J234" s="215"/>
      <c r="K234" s="216"/>
      <c r="L234" s="215"/>
      <c r="M234" s="216"/>
      <c r="N234" s="215"/>
      <c r="O234" s="171"/>
      <c r="P234" s="215"/>
      <c r="Q234" s="215"/>
      <c r="R234" s="215"/>
      <c r="S234" s="215"/>
      <c r="T234" s="190"/>
    </row>
    <row r="235" spans="1:20" ht="12.75" x14ac:dyDescent="0.2">
      <c r="A235" s="172"/>
      <c r="B235" s="217"/>
      <c r="C235" s="171"/>
      <c r="D235" s="215"/>
      <c r="E235" s="153"/>
      <c r="F235" s="215"/>
      <c r="G235" s="153"/>
      <c r="H235" s="215"/>
      <c r="I235" s="153"/>
      <c r="J235" s="215"/>
      <c r="K235" s="216"/>
      <c r="L235" s="215"/>
      <c r="M235" s="216"/>
      <c r="N235" s="215"/>
      <c r="O235" s="171"/>
      <c r="P235" s="215"/>
      <c r="Q235" s="215"/>
      <c r="R235" s="215"/>
      <c r="S235" s="215"/>
      <c r="T235" s="190"/>
    </row>
    <row r="236" spans="1:20" ht="12.75" x14ac:dyDescent="0.2">
      <c r="A236" s="329" t="s">
        <v>374</v>
      </c>
      <c r="B236" s="329"/>
      <c r="C236" s="329"/>
      <c r="D236" s="329"/>
      <c r="E236" s="153"/>
      <c r="F236" s="171"/>
      <c r="G236" s="153"/>
      <c r="H236" s="171"/>
      <c r="I236" s="153"/>
      <c r="J236" s="171"/>
      <c r="K236" s="153"/>
      <c r="L236" s="171"/>
      <c r="M236" s="153"/>
      <c r="N236" s="171"/>
      <c r="O236" s="171"/>
      <c r="P236" s="171"/>
      <c r="Q236" s="215"/>
      <c r="R236" s="215"/>
      <c r="S236" s="215"/>
      <c r="T236" s="190"/>
    </row>
    <row r="237" spans="1:20" ht="12.75" x14ac:dyDescent="0.2">
      <c r="A237" s="218"/>
      <c r="B237" s="218"/>
      <c r="C237" s="171"/>
      <c r="D237" s="171"/>
      <c r="E237" s="153"/>
      <c r="F237" s="171"/>
      <c r="G237" s="153"/>
      <c r="H237" s="171"/>
      <c r="I237" s="153"/>
      <c r="J237" s="171"/>
      <c r="K237" s="153"/>
      <c r="L237" s="171"/>
      <c r="M237" s="153"/>
      <c r="N237" s="171"/>
      <c r="O237" s="171"/>
      <c r="P237" s="171"/>
      <c r="Q237" s="215"/>
      <c r="R237" s="215"/>
      <c r="S237" s="215"/>
      <c r="T237" s="219"/>
    </row>
    <row r="238" spans="1:20" ht="12.75" x14ac:dyDescent="0.2">
      <c r="A238" s="172" t="s">
        <v>382</v>
      </c>
      <c r="B238" s="220"/>
      <c r="C238" s="171"/>
      <c r="D238" s="215"/>
      <c r="E238" s="153"/>
      <c r="F238" s="215"/>
      <c r="G238" s="153"/>
      <c r="H238" s="171"/>
      <c r="I238" s="153"/>
      <c r="J238" s="171"/>
      <c r="K238" s="153"/>
      <c r="L238" s="171"/>
      <c r="M238" s="153"/>
      <c r="N238" s="215"/>
      <c r="O238" s="171"/>
      <c r="P238" s="171"/>
      <c r="Q238" s="215"/>
      <c r="R238" s="215"/>
      <c r="S238" s="215"/>
      <c r="T238" s="215"/>
    </row>
    <row r="241" spans="18:18" x14ac:dyDescent="0.15">
      <c r="R241" s="179"/>
    </row>
    <row r="242" spans="18:18" x14ac:dyDescent="0.15">
      <c r="R242" s="179"/>
    </row>
    <row r="243" spans="18:18" x14ac:dyDescent="0.15">
      <c r="R243" s="179"/>
    </row>
    <row r="244" spans="18:18" x14ac:dyDescent="0.15">
      <c r="R244" s="179"/>
    </row>
    <row r="245" spans="18:18" x14ac:dyDescent="0.15">
      <c r="R245" s="179"/>
    </row>
    <row r="246" spans="18:18" x14ac:dyDescent="0.15">
      <c r="R246" s="179"/>
    </row>
    <row r="247" spans="18:18" x14ac:dyDescent="0.15">
      <c r="R247" s="179"/>
    </row>
    <row r="248" spans="18:18" x14ac:dyDescent="0.15">
      <c r="R248" s="179"/>
    </row>
    <row r="249" spans="18:18" x14ac:dyDescent="0.15">
      <c r="R249" s="179"/>
    </row>
    <row r="250" spans="18:18" x14ac:dyDescent="0.15">
      <c r="R250" s="179"/>
    </row>
    <row r="251" spans="18:18" x14ac:dyDescent="0.15">
      <c r="R251" s="179"/>
    </row>
    <row r="252" spans="18:18" x14ac:dyDescent="0.15">
      <c r="R252" s="179"/>
    </row>
    <row r="253" spans="18:18" x14ac:dyDescent="0.15">
      <c r="R253" s="179"/>
    </row>
    <row r="254" spans="18:18" x14ac:dyDescent="0.15">
      <c r="R254" s="179"/>
    </row>
    <row r="255" spans="18:18" x14ac:dyDescent="0.15">
      <c r="R255" s="179"/>
    </row>
    <row r="256" spans="18:18" x14ac:dyDescent="0.15">
      <c r="R256" s="179"/>
    </row>
    <row r="257" spans="18:18" x14ac:dyDescent="0.15">
      <c r="R257" s="179"/>
    </row>
    <row r="258" spans="18:18" x14ac:dyDescent="0.15">
      <c r="R258" s="179"/>
    </row>
    <row r="259" spans="18:18" x14ac:dyDescent="0.15">
      <c r="R259" s="179"/>
    </row>
    <row r="260" spans="18:18" x14ac:dyDescent="0.15">
      <c r="R260" s="179"/>
    </row>
    <row r="261" spans="18:18" x14ac:dyDescent="0.15">
      <c r="R261" s="179"/>
    </row>
    <row r="262" spans="18:18" x14ac:dyDescent="0.15">
      <c r="R262" s="179"/>
    </row>
    <row r="263" spans="18:18" x14ac:dyDescent="0.15">
      <c r="R263" s="179"/>
    </row>
    <row r="264" spans="18:18" x14ac:dyDescent="0.15">
      <c r="R264" s="179"/>
    </row>
    <row r="265" spans="18:18" x14ac:dyDescent="0.15">
      <c r="R265" s="179"/>
    </row>
    <row r="266" spans="18:18" x14ac:dyDescent="0.15">
      <c r="R266" s="179"/>
    </row>
    <row r="267" spans="18:18" x14ac:dyDescent="0.15">
      <c r="R267" s="179"/>
    </row>
    <row r="268" spans="18:18" x14ac:dyDescent="0.15">
      <c r="R268" s="179"/>
    </row>
    <row r="269" spans="18:18" x14ac:dyDescent="0.15">
      <c r="R269" s="179"/>
    </row>
    <row r="270" spans="18:18" x14ac:dyDescent="0.15">
      <c r="R270" s="179"/>
    </row>
    <row r="271" spans="18:18" x14ac:dyDescent="0.15">
      <c r="R271" s="179"/>
    </row>
    <row r="272" spans="18:18" x14ac:dyDescent="0.15">
      <c r="R272" s="179"/>
    </row>
    <row r="273" spans="18:18" x14ac:dyDescent="0.15">
      <c r="R273" s="179"/>
    </row>
    <row r="274" spans="18:18" x14ac:dyDescent="0.15">
      <c r="R274" s="179"/>
    </row>
    <row r="275" spans="18:18" x14ac:dyDescent="0.15">
      <c r="R275" s="179"/>
    </row>
    <row r="276" spans="18:18" x14ac:dyDescent="0.15">
      <c r="R276" s="179"/>
    </row>
    <row r="277" spans="18:18" x14ac:dyDescent="0.15">
      <c r="R277" s="179"/>
    </row>
    <row r="278" spans="18:18" x14ac:dyDescent="0.15">
      <c r="R278" s="179"/>
    </row>
    <row r="279" spans="18:18" x14ac:dyDescent="0.15">
      <c r="R279" s="179"/>
    </row>
    <row r="280" spans="18:18" x14ac:dyDescent="0.15">
      <c r="R280" s="179"/>
    </row>
    <row r="281" spans="18:18" x14ac:dyDescent="0.15">
      <c r="R281" s="179"/>
    </row>
    <row r="282" spans="18:18" x14ac:dyDescent="0.15">
      <c r="R282" s="179"/>
    </row>
    <row r="283" spans="18:18" x14ac:dyDescent="0.15">
      <c r="R283" s="179"/>
    </row>
    <row r="284" spans="18:18" x14ac:dyDescent="0.15">
      <c r="R284" s="179"/>
    </row>
    <row r="285" spans="18:18" x14ac:dyDescent="0.15">
      <c r="R285" s="179"/>
    </row>
    <row r="286" spans="18:18" x14ac:dyDescent="0.15">
      <c r="R286" s="179"/>
    </row>
    <row r="287" spans="18:18" x14ac:dyDescent="0.15">
      <c r="R287" s="179"/>
    </row>
    <row r="288" spans="18:18" x14ac:dyDescent="0.15">
      <c r="R288" s="179"/>
    </row>
    <row r="289" spans="18:18" x14ac:dyDescent="0.15">
      <c r="R289" s="179"/>
    </row>
    <row r="290" spans="18:18" x14ac:dyDescent="0.15">
      <c r="R290" s="179"/>
    </row>
    <row r="291" spans="18:18" x14ac:dyDescent="0.15">
      <c r="R291" s="179"/>
    </row>
    <row r="292" spans="18:18" x14ac:dyDescent="0.15">
      <c r="R292" s="179"/>
    </row>
    <row r="293" spans="18:18" x14ac:dyDescent="0.15">
      <c r="R293" s="179"/>
    </row>
    <row r="294" spans="18:18" x14ac:dyDescent="0.15">
      <c r="R294" s="179"/>
    </row>
    <row r="295" spans="18:18" x14ac:dyDescent="0.15">
      <c r="R295" s="179"/>
    </row>
    <row r="296" spans="18:18" x14ac:dyDescent="0.15">
      <c r="R296" s="179"/>
    </row>
    <row r="297" spans="18:18" x14ac:dyDescent="0.15">
      <c r="R297" s="179"/>
    </row>
    <row r="298" spans="18:18" x14ac:dyDescent="0.15">
      <c r="R298" s="179"/>
    </row>
    <row r="299" spans="18:18" x14ac:dyDescent="0.15">
      <c r="R299" s="179"/>
    </row>
    <row r="300" spans="18:18" x14ac:dyDescent="0.15">
      <c r="R300" s="179"/>
    </row>
    <row r="301" spans="18:18" x14ac:dyDescent="0.15">
      <c r="R301" s="179"/>
    </row>
    <row r="302" spans="18:18" x14ac:dyDescent="0.15">
      <c r="R302" s="179"/>
    </row>
    <row r="303" spans="18:18" x14ac:dyDescent="0.15">
      <c r="R303" s="179"/>
    </row>
    <row r="304" spans="18:18" x14ac:dyDescent="0.15">
      <c r="R304" s="179"/>
    </row>
    <row r="305" spans="18:18" x14ac:dyDescent="0.15">
      <c r="R305" s="179"/>
    </row>
    <row r="306" spans="18:18" x14ac:dyDescent="0.15">
      <c r="R306" s="179"/>
    </row>
    <row r="307" spans="18:18" x14ac:dyDescent="0.15">
      <c r="R307" s="179"/>
    </row>
    <row r="308" spans="18:18" x14ac:dyDescent="0.15">
      <c r="R308" s="179"/>
    </row>
    <row r="309" spans="18:18" x14ac:dyDescent="0.15">
      <c r="R309" s="179"/>
    </row>
    <row r="310" spans="18:18" x14ac:dyDescent="0.15">
      <c r="R310" s="179"/>
    </row>
    <row r="311" spans="18:18" x14ac:dyDescent="0.15">
      <c r="R311" s="179"/>
    </row>
    <row r="312" spans="18:18" x14ac:dyDescent="0.15">
      <c r="R312" s="179"/>
    </row>
    <row r="313" spans="18:18" x14ac:dyDescent="0.15">
      <c r="R313" s="179"/>
    </row>
    <row r="314" spans="18:18" x14ac:dyDescent="0.15">
      <c r="R314" s="179"/>
    </row>
    <row r="315" spans="18:18" x14ac:dyDescent="0.15">
      <c r="R315" s="179"/>
    </row>
    <row r="316" spans="18:18" x14ac:dyDescent="0.15">
      <c r="R316" s="179"/>
    </row>
    <row r="317" spans="18:18" x14ac:dyDescent="0.15">
      <c r="R317" s="179"/>
    </row>
    <row r="318" spans="18:18" x14ac:dyDescent="0.15">
      <c r="R318" s="179"/>
    </row>
    <row r="319" spans="18:18" x14ac:dyDescent="0.15">
      <c r="R319" s="179"/>
    </row>
    <row r="320" spans="18:18" x14ac:dyDescent="0.15">
      <c r="R320" s="179"/>
    </row>
    <row r="321" spans="18:18" x14ac:dyDescent="0.15">
      <c r="R321" s="179"/>
    </row>
    <row r="322" spans="18:18" x14ac:dyDescent="0.15">
      <c r="R322" s="179"/>
    </row>
    <row r="323" spans="18:18" x14ac:dyDescent="0.15">
      <c r="R323" s="179"/>
    </row>
    <row r="324" spans="18:18" x14ac:dyDescent="0.15">
      <c r="R324" s="179"/>
    </row>
    <row r="325" spans="18:18" x14ac:dyDescent="0.15">
      <c r="R325" s="179"/>
    </row>
    <row r="326" spans="18:18" x14ac:dyDescent="0.15">
      <c r="R326" s="179"/>
    </row>
    <row r="327" spans="18:18" x14ac:dyDescent="0.15">
      <c r="R327" s="179"/>
    </row>
    <row r="328" spans="18:18" x14ac:dyDescent="0.15">
      <c r="R328" s="179"/>
    </row>
    <row r="329" spans="18:18" x14ac:dyDescent="0.15">
      <c r="R329" s="179"/>
    </row>
    <row r="330" spans="18:18" x14ac:dyDescent="0.15">
      <c r="R330" s="179"/>
    </row>
    <row r="331" spans="18:18" x14ac:dyDescent="0.15">
      <c r="R331" s="179"/>
    </row>
    <row r="332" spans="18:18" x14ac:dyDescent="0.15">
      <c r="R332" s="179"/>
    </row>
    <row r="333" spans="18:18" x14ac:dyDescent="0.15">
      <c r="R333" s="179"/>
    </row>
    <row r="334" spans="18:18" x14ac:dyDescent="0.15">
      <c r="R334" s="179"/>
    </row>
    <row r="335" spans="18:18" x14ac:dyDescent="0.15">
      <c r="R335" s="179"/>
    </row>
    <row r="336" spans="18:18" x14ac:dyDescent="0.15">
      <c r="R336" s="179"/>
    </row>
    <row r="337" spans="18:18" x14ac:dyDescent="0.15">
      <c r="R337" s="179"/>
    </row>
    <row r="338" spans="18:18" x14ac:dyDescent="0.15">
      <c r="R338" s="179"/>
    </row>
    <row r="339" spans="18:18" x14ac:dyDescent="0.15">
      <c r="R339" s="179"/>
    </row>
    <row r="340" spans="18:18" x14ac:dyDescent="0.15">
      <c r="R340" s="179"/>
    </row>
    <row r="341" spans="18:18" x14ac:dyDescent="0.15">
      <c r="R341" s="179"/>
    </row>
    <row r="342" spans="18:18" x14ac:dyDescent="0.15">
      <c r="R342" s="179"/>
    </row>
    <row r="343" spans="18:18" x14ac:dyDescent="0.15">
      <c r="R343" s="179"/>
    </row>
    <row r="344" spans="18:18" x14ac:dyDescent="0.15">
      <c r="R344" s="179"/>
    </row>
    <row r="345" spans="18:18" x14ac:dyDescent="0.15">
      <c r="R345" s="179"/>
    </row>
    <row r="346" spans="18:18" x14ac:dyDescent="0.15">
      <c r="R346" s="179"/>
    </row>
    <row r="347" spans="18:18" x14ac:dyDescent="0.15">
      <c r="R347" s="179"/>
    </row>
    <row r="348" spans="18:18" x14ac:dyDescent="0.15">
      <c r="R348" s="179"/>
    </row>
    <row r="349" spans="18:18" x14ac:dyDescent="0.15">
      <c r="R349" s="179"/>
    </row>
    <row r="350" spans="18:18" x14ac:dyDescent="0.15">
      <c r="R350" s="179"/>
    </row>
    <row r="351" spans="18:18" x14ac:dyDescent="0.15">
      <c r="R351" s="179"/>
    </row>
    <row r="352" spans="18:18" x14ac:dyDescent="0.15">
      <c r="R352" s="179"/>
    </row>
    <row r="353" spans="18:18" x14ac:dyDescent="0.15">
      <c r="R353" s="179"/>
    </row>
    <row r="354" spans="18:18" x14ac:dyDescent="0.15">
      <c r="R354" s="179"/>
    </row>
    <row r="355" spans="18:18" x14ac:dyDescent="0.15">
      <c r="R355" s="179"/>
    </row>
    <row r="356" spans="18:18" x14ac:dyDescent="0.15">
      <c r="R356" s="179"/>
    </row>
    <row r="357" spans="18:18" x14ac:dyDescent="0.15">
      <c r="R357" s="179"/>
    </row>
    <row r="358" spans="18:18" x14ac:dyDescent="0.15">
      <c r="R358" s="179"/>
    </row>
    <row r="359" spans="18:18" x14ac:dyDescent="0.15">
      <c r="R359" s="179"/>
    </row>
    <row r="360" spans="18:18" x14ac:dyDescent="0.15">
      <c r="R360" s="179"/>
    </row>
    <row r="361" spans="18:18" x14ac:dyDescent="0.15">
      <c r="R361" s="179"/>
    </row>
    <row r="362" spans="18:18" x14ac:dyDescent="0.15">
      <c r="R362" s="179"/>
    </row>
    <row r="363" spans="18:18" x14ac:dyDescent="0.15">
      <c r="R363" s="179"/>
    </row>
    <row r="364" spans="18:18" x14ac:dyDescent="0.15">
      <c r="R364" s="179"/>
    </row>
    <row r="365" spans="18:18" x14ac:dyDescent="0.15">
      <c r="R365" s="179"/>
    </row>
    <row r="366" spans="18:18" x14ac:dyDescent="0.15">
      <c r="R366" s="179"/>
    </row>
    <row r="367" spans="18:18" x14ac:dyDescent="0.15">
      <c r="R367" s="179"/>
    </row>
    <row r="368" spans="18:18" x14ac:dyDescent="0.15">
      <c r="R368" s="179"/>
    </row>
    <row r="369" spans="18:18" x14ac:dyDescent="0.15">
      <c r="R369" s="179"/>
    </row>
    <row r="370" spans="18:18" x14ac:dyDescent="0.15">
      <c r="R370" s="179"/>
    </row>
    <row r="371" spans="18:18" x14ac:dyDescent="0.15">
      <c r="R371" s="179"/>
    </row>
    <row r="372" spans="18:18" x14ac:dyDescent="0.15">
      <c r="R372" s="179"/>
    </row>
    <row r="373" spans="18:18" x14ac:dyDescent="0.15">
      <c r="R373" s="179"/>
    </row>
    <row r="374" spans="18:18" x14ac:dyDescent="0.15">
      <c r="R374" s="179"/>
    </row>
  </sheetData>
  <autoFilter ref="A76:B232">
    <filterColumn colId="0">
      <filters>
        <filter val="TRUE"/>
      </filters>
    </filterColumn>
  </autoFilter>
  <mergeCells count="3">
    <mergeCell ref="A2:B2"/>
    <mergeCell ref="A3:L3"/>
    <mergeCell ref="A236:D236"/>
  </mergeCells>
  <hyperlinks>
    <hyperlink ref="A2" r:id="rId1" display="http://www.bankofengland.co.uk/mfsd/iadb/index.asp?Travel=NIxSUx&amp;From=Template&amp;GUID=701982B27A654D6FAA09BA413EA93B28&amp;G0Xtop.x=1&amp;G0Xtop.y=1"/>
    <hyperlink ref="D10" r:id="rId2" display="http://www.bankofengland.co.uk/mfsd/iadb/index.asp?Travel=NIxSUx&amp;From=Template&amp;EC=VPQB254AD&amp;G0Xtop.x=1&amp;G0Xtop.y=1"/>
    <hyperlink ref="D11" r:id="rId3" display="http://www.bankofengland.co.uk/mfsd/iadb/index.asp?Travel=NIxSUx&amp;From=Template&amp;EC=VPQB254AT&amp;G0Xtop.x=1&amp;G0Xtop.y=1"/>
    <hyperlink ref="D12" r:id="rId4" display="http://www.bankofengland.co.uk/mfsd/iadb/index.asp?Travel=NIxSUx&amp;From=Template&amp;EC=VPQB254BE&amp;G0Xtop.x=1&amp;G0Xtop.y=1"/>
    <hyperlink ref="D13" r:id="rId5" display="http://www.bankofengland.co.uk/mfsd/iadb/index.asp?Travel=NIxSUx&amp;From=Template&amp;EC=VPQB254CY&amp;G0Xtop.x=1&amp;G0Xtop.y=1"/>
    <hyperlink ref="D14" r:id="rId6" display="http://www.bankofengland.co.uk/mfsd/iadb/index.asp?Travel=NIxSUx&amp;From=Template&amp;EC=VPQB254DK&amp;G0Xtop.x=1&amp;G0Xtop.y=1"/>
    <hyperlink ref="D15" r:id="rId7" display="http://www.bankofengland.co.uk/mfsd/iadb/index.asp?Travel=NIxSUx&amp;From=Template&amp;EC=VPQB254EE&amp;G0Xtop.x=1&amp;G0Xtop.y=1"/>
    <hyperlink ref="D16" r:id="rId8" display="http://www.bankofengland.co.uk/mfsd/iadb/index.asp?Travel=NIxSUx&amp;From=Template&amp;EC=VPQB254FI&amp;G0Xtop.x=1&amp;G0Xtop.y=1"/>
    <hyperlink ref="D17" r:id="rId9" display="http://www.bankofengland.co.uk/mfsd/iadb/index.asp?Travel=NIxSUx&amp;From=Template&amp;EC=VPQB254FR&amp;G0Xtop.x=1&amp;G0Xtop.y=1"/>
    <hyperlink ref="D18" r:id="rId10" display="http://www.bankofengland.co.uk/mfsd/iadb/index.asp?Travel=NIxSUx&amp;From=Template&amp;EC=VPQB254DE&amp;G0Xtop.x=1&amp;G0Xtop.y=1"/>
    <hyperlink ref="D19" r:id="rId11" display="http://www.bankofengland.co.uk/mfsd/iadb/index.asp?Travel=NIxSUx&amp;From=Template&amp;EC=VPQB254GR&amp;G0Xtop.x=1&amp;G0Xtop.y=1"/>
    <hyperlink ref="D20" r:id="rId12" display="http://www.bankofengland.co.uk/mfsd/iadb/index.asp?Travel=NIxSUx&amp;From=Template&amp;EC=VPQB254GL&amp;G0Xtop.x=1&amp;G0Xtop.y=1"/>
    <hyperlink ref="D21" r:id="rId13" display="http://www.bankofengland.co.uk/mfsd/iadb/index.asp?Travel=NIxSUx&amp;From=Template&amp;EC=VPQB254IS&amp;G0Xtop.x=1&amp;G0Xtop.y=1"/>
    <hyperlink ref="D22" r:id="rId14" display="http://www.bankofengland.co.uk/mfsd/iadb/index.asp?Travel=NIxSUx&amp;From=Template&amp;EC=VPQB254IE&amp;G0Xtop.x=1&amp;G0Xtop.y=1"/>
    <hyperlink ref="D23" r:id="rId15" display="http://www.bankofengland.co.uk/mfsd/iadb/index.asp?Travel=NIxSUx&amp;From=Template&amp;EC=VPQB254IT&amp;G0Xtop.x=1&amp;G0Xtop.y=1"/>
    <hyperlink ref="D24" r:id="rId16" display="http://www.bankofengland.co.uk/mfsd/iadb/index.asp?Travel=NIxSUx&amp;From=Template&amp;EC=VPQB254LV&amp;G0Xtop.x=1&amp;G0Xtop.y=1"/>
    <hyperlink ref="D25" r:id="rId17" display="http://www.bankofengland.co.uk/mfsd/iadb/index.asp?Travel=NIxSUx&amp;From=Template&amp;EC=VPQB254LI&amp;G0Xtop.x=1&amp;G0Xtop.y=1"/>
    <hyperlink ref="D26" r:id="rId18" display="http://www.bankofengland.co.uk/mfsd/iadb/index.asp?Travel=NIxSUx&amp;From=Template&amp;EC=VPQB254LT&amp;G0Xtop.x=1&amp;G0Xtop.y=1"/>
    <hyperlink ref="D27" r:id="rId19" display="http://www.bankofengland.co.uk/mfsd/iadb/index.asp?Travel=NIxSUx&amp;From=Template&amp;EC=VPQB254LU&amp;G0Xtop.x=1&amp;G0Xtop.y=1"/>
    <hyperlink ref="D28" r:id="rId20" display="http://www.bankofengland.co.uk/mfsd/iadb/index.asp?Travel=NIxSUx&amp;From=Template&amp;EC=VPQB254MT&amp;G0Xtop.x=1&amp;G0Xtop.y=1"/>
    <hyperlink ref="D29" r:id="rId21" display="http://www.bankofengland.co.uk/mfsd/iadb/index.asp?Travel=NIxSUx&amp;From=Template&amp;EC=VPQB254NL&amp;G0Xtop.x=1&amp;G0Xtop.y=1"/>
    <hyperlink ref="D30" r:id="rId22" display="http://www.bankofengland.co.uk/mfsd/iadb/index.asp?Travel=NIxSUx&amp;From=Template&amp;EC=VPQB254NO&amp;G0Xtop.x=1&amp;G0Xtop.y=1"/>
    <hyperlink ref="D31" r:id="rId23" display="http://www.bankofengland.co.uk/mfsd/iadb/index.asp?Travel=NIxSUx&amp;From=Template&amp;EC=VPQB254PT&amp;G0Xtop.x=1&amp;G0Xtop.y=1"/>
    <hyperlink ref="D32" r:id="rId24" display="http://www.bankofengland.co.uk/mfsd/iadb/index.asp?Travel=NIxSUx&amp;From=Template&amp;EC=VPQB254SK&amp;G0Xtop.x=1&amp;G0Xtop.y=1"/>
    <hyperlink ref="D33" r:id="rId25" display="http://www.bankofengland.co.uk/mfsd/iadb/index.asp?Travel=NIxSUx&amp;From=Template&amp;EC=VPQB254SI&amp;G0Xtop.x=1&amp;G0Xtop.y=1"/>
    <hyperlink ref="D34" r:id="rId26" display="http://www.bankofengland.co.uk/mfsd/iadb/index.asp?Travel=NIxSUx&amp;From=Template&amp;EC=VPQB254ES&amp;G0Xtop.x=1&amp;G0Xtop.y=1"/>
    <hyperlink ref="D35" r:id="rId27" display="http://www.bankofengland.co.uk/mfsd/iadb/index.asp?Travel=NIxSUx&amp;From=Template&amp;EC=VPQB254SE&amp;G0Xtop.x=1&amp;G0Xtop.y=1"/>
    <hyperlink ref="D36" r:id="rId28" display="http://www.bankofengland.co.uk/mfsd/iadb/index.asp?Travel=NIxSUx&amp;From=Template&amp;EC=VPQB254CH&amp;G0Xtop.x=1&amp;G0Xtop.y=1"/>
    <hyperlink ref="D37" r:id="rId29" display="http://www.bankofengland.co.uk/mfsd/iadb/index.asp?Travel=NIxSUx&amp;From=Template&amp;EC=VPQB254VA&amp;G0Xtop.x=1&amp;G0Xtop.y=1"/>
    <hyperlink ref="D38" r:id="rId30" display="http://www.bankofengland.co.uk/mfsd/iadb/index.asp?Travel=NIxSUx&amp;From=Template&amp;EC=VPQB254R1&amp;G0Xtop.x=1&amp;G0Xtop.y=1"/>
    <hyperlink ref="D39" r:id="rId31" display="http://www.bankofengland.co.uk/mfsd/iadb/index.asp?Travel=NIxSUx&amp;From=Template&amp;EC=VPQB2545K&amp;G0Xtop.x=1&amp;G0Xtop.y=1"/>
    <hyperlink ref="D42" r:id="rId32" display="http://www.bankofengland.co.uk/mfsd/iadb/index.asp?Travel=NIxSUx&amp;From=Template&amp;EC=VPQB254AU&amp;G0Xtop.x=1&amp;G0Xtop.y=1"/>
    <hyperlink ref="D43" r:id="rId33" display="http://www.bankofengland.co.uk/mfsd/iadb/index.asp?Travel=NIxSUx&amp;From=Template&amp;EC=VPQB254CA&amp;G0Xtop.x=1&amp;G0Xtop.y=1"/>
    <hyperlink ref="D44" r:id="rId34" display="http://www.bankofengland.co.uk/mfsd/iadb/index.asp?Travel=NIxSUx&amp;From=Template&amp;EC=VPQB254JP&amp;G0Xtop.x=1&amp;G0Xtop.y=1"/>
    <hyperlink ref="D45" r:id="rId35" display="http://www.bankofengland.co.uk/mfsd/iadb/index.asp?Travel=NIxSUx&amp;From=Template&amp;EC=VPQB254NZ&amp;G0Xtop.x=1&amp;G0Xtop.y=1"/>
    <hyperlink ref="D46" r:id="rId36" display="http://www.bankofengland.co.uk/mfsd/iadb/index.asp?Travel=NIxSUx&amp;From=Template&amp;EC=VPQB254US&amp;G0Xtop.x=1&amp;G0Xtop.y=1"/>
    <hyperlink ref="D48" r:id="rId37" display="http://www.bankofengland.co.uk/mfsd/iadb/index.asp?Travel=NIxSUx&amp;From=Template&amp;EC=VPQB2545R&amp;G0Xtop.x=1&amp;G0Xtop.y=1"/>
    <hyperlink ref="D51" r:id="rId38" display="http://www.bankofengland.co.uk/mfsd/iadb/index.asp?Travel=NIxSUx&amp;From=Template&amp;EC=VPQB254AW&amp;G0Xtop.x=1&amp;G0Xtop.y=1"/>
    <hyperlink ref="D52" r:id="rId39" display="http://www.bankofengland.co.uk/mfsd/iadb/index.asp?Travel=NIxSUx&amp;From=Template&amp;EC=VPQB254BS&amp;G0Xtop.x=1&amp;G0Xtop.y=1"/>
    <hyperlink ref="D53" r:id="rId40" display="http://www.bankofengland.co.uk/mfsd/iadb/index.asp?Travel=NIxSUx&amp;From=Template&amp;EC=VPQB254BH&amp;G0Xtop.x=1&amp;G0Xtop.y=1"/>
    <hyperlink ref="D54" r:id="rId41" display="http://www.bankofengland.co.uk/mfsd/iadb/index.asp?Travel=NIxSUx&amp;From=Template&amp;EC=VPQB254BB&amp;G0Xtop.x=1&amp;G0Xtop.y=1"/>
    <hyperlink ref="D55" r:id="rId42" display="http://www.bankofengland.co.uk/mfsd/iadb/index.asp?Travel=NIxSUx&amp;From=Template&amp;EC=VPQB254BM&amp;G0Xtop.x=1&amp;G0Xtop.y=1"/>
    <hyperlink ref="D56" r:id="rId43" display="http://www.bankofengland.co.uk/mfsd/iadb/index.asp?Travel=NIxSUx&amp;From=Template&amp;EC=VPQB254KY&amp;G0Xtop.x=1&amp;G0Xtop.y=1"/>
    <hyperlink ref="D57" r:id="rId44" display="http://www.bankofengland.co.uk/mfsd/iadb/index.asp?Travel=NIxSUx&amp;From=Template&amp;EC=VPQB254CW&amp;G0Xtop.x=1&amp;G0Xtop.y=1"/>
    <hyperlink ref="D58" r:id="rId45" display="http://www.bankofengland.co.uk/mfsd/iadb/index.asp?Travel=NIxSUx&amp;From=Template&amp;EC=VPQB254GI&amp;G0Xtop.x=1&amp;G0Xtop.y=1"/>
    <hyperlink ref="D59" r:id="rId46" display="http://www.bankofengland.co.uk/mfsd/iadb/index.asp?Travel=NIxSUx&amp;From=Template&amp;EC=VPQB254GG&amp;G0Xtop.x=1&amp;G0Xtop.y=1"/>
    <hyperlink ref="D60" r:id="rId47" display="http://www.bankofengland.co.uk/mfsd/iadb/index.asp?Travel=NIxSUx&amp;From=Template&amp;EC=VPQB254HK&amp;G0Xtop.x=1&amp;G0Xtop.y=1"/>
    <hyperlink ref="D61" r:id="rId48" display="http://www.bankofengland.co.uk/mfsd/iadb/index.asp?Travel=NIxSUx&amp;From=Template&amp;EC=VPQB254IM&amp;G0Xtop.x=1&amp;G0Xtop.y=1"/>
    <hyperlink ref="D62" r:id="rId49" display="http://www.bankofengland.co.uk/mfsd/iadb/index.asp?Travel=NIxSUx&amp;From=Template&amp;EC=VPQB254JE&amp;G0Xtop.x=1&amp;G0Xtop.y=1"/>
    <hyperlink ref="D63" r:id="rId50" display="http://www.bankofengland.co.uk/mfsd/iadb/index.asp?Travel=NIxSUx&amp;From=Template&amp;EC=VPQB254LB&amp;G0Xtop.x=1&amp;G0Xtop.y=1"/>
    <hyperlink ref="D64" r:id="rId51" display="http://www.bankofengland.co.uk/mfsd/iadb/index.asp?Travel=NIxSUx&amp;From=Template&amp;EC=VPQB254MO&amp;G0Xtop.x=1&amp;G0Xtop.y=1"/>
    <hyperlink ref="D65" r:id="rId52" display="http://www.bankofengland.co.uk/mfsd/iadb/index.asp?Travel=NIxSUx&amp;From=Template&amp;EC=VPQB254MU&amp;G0Xtop.x=1&amp;G0Xtop.y=1"/>
    <hyperlink ref="D66" r:id="rId53" display="http://www.bankofengland.co.uk/mfsd/iadb/index.asp?Travel=NIxSUx&amp;From=Template&amp;EC=VPQB254PA&amp;G0Xtop.x=1&amp;G0Xtop.y=1"/>
    <hyperlink ref="D67" r:id="rId54" display="http://www.bankofengland.co.uk/mfsd/iadb/index.asp?Travel=NIxSUx&amp;From=Template&amp;EC=VPQB254WS&amp;G0Xtop.x=1&amp;G0Xtop.y=1"/>
    <hyperlink ref="D68" r:id="rId55" display="http://www.bankofengland.co.uk/mfsd/iadb/index.asp?Travel=NIxSUx&amp;From=Template&amp;EC=VPQB254SG&amp;G0Xtop.x=1&amp;G0Xtop.y=1"/>
    <hyperlink ref="D69" r:id="rId56" display="http://www.bankofengland.co.uk/mfsd/iadb/index.asp?Travel=NIxSUx&amp;From=Template&amp;EC=VPQB254SX&amp;G0Xtop.x=1&amp;G0Xtop.y=1"/>
    <hyperlink ref="D70" r:id="rId57" display="http://www.bankofengland.co.uk/mfsd/iadb/index.asp?Travel=NIxSUx&amp;From=Template&amp;EC=VPQB254VU&amp;G0Xtop.x=1&amp;G0Xtop.y=1"/>
    <hyperlink ref="D71" r:id="rId58" display="http://www.bankofengland.co.uk/mfsd/iadb/index.asp?Travel=NIxSUx&amp;From=Template&amp;EC=VPQB2541Z&amp;G0Xtop.x=1&amp;G0Xtop.y=1"/>
    <hyperlink ref="D72" r:id="rId59" display="http://www.bankofengland.co.uk/mfsd/iadb/index.asp?Travel=NIxSUx&amp;From=Template&amp;EC=VPQB254R2&amp;G0Xtop.x=1&amp;G0Xtop.y=1"/>
    <hyperlink ref="D73" r:id="rId60" display="http://www.bankofengland.co.uk/mfsd/iadb/index.asp?Travel=NIxSUx&amp;From=Template&amp;EC=VPQB2541N&amp;G0Xtop.x=1&amp;G0Xtop.y=1"/>
    <hyperlink ref="D77" r:id="rId61" display="http://www.bankofengland.co.uk/mfsd/iadb/index.asp?Travel=NIxSUx&amp;From=Template&amp;EC=VPQB254AL&amp;G0Xtop.x=1&amp;G0Xtop.y=1"/>
    <hyperlink ref="D78" r:id="rId62" display="http://www.bankofengland.co.uk/mfsd/iadb/index.asp?Travel=NIxSUx&amp;From=Template&amp;EC=VPQB254BY&amp;G0Xtop.x=1&amp;G0Xtop.y=1"/>
    <hyperlink ref="D79" r:id="rId63" display="http://www.bankofengland.co.uk/mfsd/iadb/index.asp?Travel=NIxSUx&amp;From=Template&amp;EC=VPQB254BA&amp;G0Xtop.x=1&amp;G0Xtop.y=1"/>
    <hyperlink ref="D80" r:id="rId64" display="http://www.bankofengland.co.uk/mfsd/iadb/index.asp?Travel=NIxSUx&amp;From=Template&amp;EC=VPQB254BG&amp;G0Xtop.x=1&amp;G0Xtop.y=1"/>
    <hyperlink ref="D81" r:id="rId65" display="http://www.bankofengland.co.uk/mfsd/iadb/index.asp?Travel=NIxSUx&amp;From=Template&amp;EC=VPQB254HR&amp;G0Xtop.x=1&amp;G0Xtop.y=1"/>
    <hyperlink ref="D82" r:id="rId66" display="http://www.bankofengland.co.uk/mfsd/iadb/index.asp?Travel=NIxSUx&amp;From=Template&amp;EC=VPQB254CZ&amp;G0Xtop.x=1&amp;G0Xtop.y=1"/>
    <hyperlink ref="D83" r:id="rId67" display="http://www.bankofengland.co.uk/mfsd/iadb/index.asp?Travel=NIxSUx&amp;From=Template&amp;EC=VPQB254HU&amp;G0Xtop.x=1&amp;G0Xtop.y=1"/>
    <hyperlink ref="D84" r:id="rId68" display="http://www.bankofengland.co.uk/mfsd/iadb/index.asp?Travel=NIxSUx&amp;From=Template&amp;EC=VPQB254MK&amp;G0Xtop.x=1&amp;G0Xtop.y=1"/>
    <hyperlink ref="D85" r:id="rId69" display="http://www.bankofengland.co.uk/mfsd/iadb/index.asp?Travel=NIxSUx&amp;From=Template&amp;EC=VPQB254MD&amp;G0Xtop.x=1&amp;G0Xtop.y=1"/>
    <hyperlink ref="D86" r:id="rId70" display="http://www.bankofengland.co.uk/mfsd/iadb/index.asp?Travel=NIxSUx&amp;From=Template&amp;EC=VPQB254ME&amp;G0Xtop.x=1&amp;G0Xtop.y=1"/>
    <hyperlink ref="D87" r:id="rId71" display="http://www.bankofengland.co.uk/mfsd/iadb/index.asp?Travel=NIxSUx&amp;From=Template&amp;EC=VPQB254PL&amp;G0Xtop.x=1&amp;G0Xtop.y=1"/>
    <hyperlink ref="D88" r:id="rId72" display="http://www.bankofengland.co.uk/mfsd/iadb/index.asp?Travel=NIxSUx&amp;From=Template&amp;EC=VPQB254RO&amp;G0Xtop.x=1&amp;G0Xtop.y=1"/>
    <hyperlink ref="D89" r:id="rId73" display="http://www.bankofengland.co.uk/mfsd/iadb/index.asp?Travel=NIxSUx&amp;From=Template&amp;EC=VPQB254RU&amp;G0Xtop.x=1&amp;G0Xtop.y=1"/>
    <hyperlink ref="D90" r:id="rId74" display="http://www.bankofengland.co.uk/mfsd/iadb/index.asp?Travel=NIxSUx&amp;From=Template&amp;EC=VPQB254RS&amp;G0Xtop.x=1&amp;G0Xtop.y=1"/>
    <hyperlink ref="D91" r:id="rId75" display="http://www.bankofengland.co.uk/mfsd/iadb/index.asp?Travel=NIxSUx&amp;From=Template&amp;EC=VPQB254TR&amp;G0Xtop.x=1&amp;G0Xtop.y=1"/>
    <hyperlink ref="D92" r:id="rId76" display="http://www.bankofengland.co.uk/mfsd/iadb/index.asp?Travel=NIxSUx&amp;From=Template&amp;EC=VPQB254UA&amp;G0Xtop.x=1&amp;G0Xtop.y=1"/>
    <hyperlink ref="D93" r:id="rId77" display="http://www.bankofengland.co.uk/mfsd/iadb/index.asp?Travel=NIxSUx&amp;From=Template&amp;EC=VPQB254R3&amp;G0Xtop.x=1&amp;G0Xtop.y=1"/>
    <hyperlink ref="D94" r:id="rId78" display="http://www.bankofengland.co.uk/mfsd/iadb/index.asp?Travel=NIxSUx&amp;From=Template&amp;EC=VPQB2543C&amp;G0Xtop.x=1&amp;G0Xtop.y=1"/>
    <hyperlink ref="D97" r:id="rId79" display="http://www.bankofengland.co.uk/mfsd/iadb/index.asp?Travel=NIxSUx&amp;From=Template&amp;EC=VPQB254DZ&amp;G0Xtop.x=1&amp;G0Xtop.y=1"/>
    <hyperlink ref="D98" r:id="rId80" display="http://www.bankofengland.co.uk/mfsd/iadb/index.asp?Travel=NIxSUx&amp;From=Template&amp;EC=VPQB254AO&amp;G0Xtop.x=1&amp;G0Xtop.y=1"/>
    <hyperlink ref="D99" r:id="rId81" display="http://www.bankofengland.co.uk/mfsd/iadb/index.asp?Travel=NIxSUx&amp;From=Template&amp;EC=VPQB254BW&amp;G0Xtop.x=1&amp;G0Xtop.y=1"/>
    <hyperlink ref="D100" r:id="rId82" display="http://www.bankofengland.co.uk/mfsd/iadb/index.asp?Travel=NIxSUx&amp;From=Template&amp;EC=VPQB254BF&amp;G0Xtop.x=1&amp;G0Xtop.y=1"/>
    <hyperlink ref="D101" r:id="rId83" display="http://www.bankofengland.co.uk/mfsd/iadb/index.asp?Travel=NIxSUx&amp;From=Template&amp;EC=VPQB254BI&amp;G0Xtop.x=1&amp;G0Xtop.y=1"/>
    <hyperlink ref="D102" r:id="rId84" display="http://www.bankofengland.co.uk/mfsd/iadb/index.asp?Travel=NIxSUx&amp;From=Template&amp;EC=VPQB254CM&amp;G0Xtop.x=1&amp;G0Xtop.y=1"/>
    <hyperlink ref="D103" r:id="rId85" display="http://www.bankofengland.co.uk/mfsd/iadb/index.asp?Travel=NIxSUx&amp;From=Template&amp;EC=VPQB254CV&amp;G0Xtop.x=1&amp;G0Xtop.y=1"/>
    <hyperlink ref="D104" r:id="rId86" display="http://www.bankofengland.co.uk/mfsd/iadb/index.asp?Travel=NIxSUx&amp;From=Template&amp;EC=VPQB254TD&amp;G0Xtop.x=1&amp;G0Xtop.y=1"/>
    <hyperlink ref="D105" r:id="rId87" display="http://www.bankofengland.co.uk/mfsd/iadb/index.asp?Travel=NIxSUx&amp;From=Template&amp;EC=VPQB254CG&amp;G0Xtop.x=1&amp;G0Xtop.y=1"/>
    <hyperlink ref="D106" r:id="rId88" display="http://www.bankofengland.co.uk/mfsd/iadb/index.asp?Travel=NIxSUx&amp;From=Template&amp;EC=VPQB254CD&amp;G0Xtop.x=1&amp;G0Xtop.y=1"/>
    <hyperlink ref="D107" r:id="rId89" display="http://www.bankofengland.co.uk/mfsd/iadb/index.asp?Travel=NIxSUx&amp;From=Template&amp;EC=VPQB254DJ&amp;G0Xtop.x=1&amp;G0Xtop.y=1"/>
    <hyperlink ref="D108" r:id="rId90" display="http://www.bankofengland.co.uk/mfsd/iadb/index.asp?Travel=NIxSUx&amp;From=Template&amp;EC=VPQB254EG&amp;G0Xtop.x=1&amp;G0Xtop.y=1"/>
    <hyperlink ref="D109" r:id="rId91" display="http://www.bankofengland.co.uk/mfsd/iadb/index.asp?Travel=NIxSUx&amp;From=Template&amp;EC=VPQB254GQ&amp;G0Xtop.x=1&amp;G0Xtop.y=1"/>
    <hyperlink ref="D110" r:id="rId92" display="http://www.bankofengland.co.uk/mfsd/iadb/index.asp?Travel=NIxSUx&amp;From=Template&amp;EC=VPQB254ET&amp;G0Xtop.x=1&amp;G0Xtop.y=1"/>
    <hyperlink ref="D111" r:id="rId93" display="http://www.bankofengland.co.uk/mfsd/iadb/index.asp?Travel=NIxSUx&amp;From=Template&amp;EC=VPQB254GA&amp;G0Xtop.x=1&amp;G0Xtop.y=1"/>
    <hyperlink ref="D112" r:id="rId94" display="http://www.bankofengland.co.uk/mfsd/iadb/index.asp?Travel=NIxSUx&amp;From=Template&amp;EC=VPQB254GM&amp;G0Xtop.x=1&amp;G0Xtop.y=1"/>
    <hyperlink ref="D113" r:id="rId95" display="http://www.bankofengland.co.uk/mfsd/iadb/index.asp?Travel=NIxSUx&amp;From=Template&amp;EC=VPQB254GH&amp;G0Xtop.x=1&amp;G0Xtop.y=1"/>
    <hyperlink ref="D114" r:id="rId96" display="http://www.bankofengland.co.uk/mfsd/iadb/index.asp?Travel=NIxSUx&amp;From=Template&amp;EC=VPQB254GN&amp;G0Xtop.x=1&amp;G0Xtop.y=1"/>
    <hyperlink ref="D115" r:id="rId97" display="http://www.bankofengland.co.uk/mfsd/iadb/index.asp?Travel=NIxSUx&amp;From=Template&amp;EC=VPQB254IR&amp;G0Xtop.x=1&amp;G0Xtop.y=1"/>
    <hyperlink ref="D116" r:id="rId98" display="http://www.bankofengland.co.uk/mfsd/iadb/index.asp?Travel=NIxSUx&amp;From=Template&amp;EC=VPQB254IQ&amp;G0Xtop.x=1&amp;G0Xtop.y=1"/>
    <hyperlink ref="D117" r:id="rId99" display="http://www.bankofengland.co.uk/mfsd/iadb/index.asp?Travel=NIxSUx&amp;From=Template&amp;EC=VPQB254IL&amp;G0Xtop.x=1&amp;G0Xtop.y=1"/>
    <hyperlink ref="D118" r:id="rId100" display="http://www.bankofengland.co.uk/mfsd/iadb/index.asp?Travel=NIxSUx&amp;From=Template&amp;EC=VPQB254CI&amp;G0Xtop.x=1&amp;G0Xtop.y=1"/>
    <hyperlink ref="D119" r:id="rId101" display="http://www.bankofengland.co.uk/mfsd/iadb/index.asp?Travel=NIxSUx&amp;From=Template&amp;EC=VPQB254JO&amp;G0Xtop.x=1&amp;G0Xtop.y=1"/>
    <hyperlink ref="D120" r:id="rId102" display="http://www.bankofengland.co.uk/mfsd/iadb/index.asp?Travel=NIxSUx&amp;From=Template&amp;EC=VPQB254KE&amp;G0Xtop.x=1&amp;G0Xtop.y=1"/>
    <hyperlink ref="D121" r:id="rId103" display="http://www.bankofengland.co.uk/mfsd/iadb/index.asp?Travel=NIxSUx&amp;From=Template&amp;EC=VPQB254KW&amp;G0Xtop.x=1&amp;G0Xtop.y=1"/>
    <hyperlink ref="D122" r:id="rId104" display="http://www.bankofengland.co.uk/mfsd/iadb/index.asp?Travel=NIxSUx&amp;From=Template&amp;EC=VPQB254LS&amp;G0Xtop.x=1&amp;G0Xtop.y=1"/>
    <hyperlink ref="D123" r:id="rId105" display="http://www.bankofengland.co.uk/mfsd/iadb/index.asp?Travel=NIxSUx&amp;From=Template&amp;EC=VPQB254LR&amp;G0Xtop.x=1&amp;G0Xtop.y=1"/>
    <hyperlink ref="D124" r:id="rId106" display="http://www.bankofengland.co.uk/mfsd/iadb/index.asp?Travel=NIxSUx&amp;From=Template&amp;EC=VPQB254LY&amp;G0Xtop.x=1&amp;G0Xtop.y=1"/>
    <hyperlink ref="D125" r:id="rId107" display="http://www.bankofengland.co.uk/mfsd/iadb/index.asp?Travel=NIxSUx&amp;From=Template&amp;EC=VPQB254MG&amp;G0Xtop.x=1&amp;G0Xtop.y=1"/>
    <hyperlink ref="D126" r:id="rId108" display="http://www.bankofengland.co.uk/mfsd/iadb/index.asp?Travel=NIxSUx&amp;From=Template&amp;EC=VPQB254MW&amp;G0Xtop.x=1&amp;G0Xtop.y=1"/>
    <hyperlink ref="D127" r:id="rId109" display="http://www.bankofengland.co.uk/mfsd/iadb/index.asp?Travel=NIxSUx&amp;From=Template&amp;EC=VPQB254ML&amp;G0Xtop.x=1&amp;G0Xtop.y=1"/>
    <hyperlink ref="D128" r:id="rId110" display="http://www.bankofengland.co.uk/mfsd/iadb/index.asp?Travel=NIxSUx&amp;From=Template&amp;EC=VPQB254MR&amp;G0Xtop.x=1&amp;G0Xtop.y=1"/>
    <hyperlink ref="D129" r:id="rId111" display="http://www.bankofengland.co.uk/mfsd/iadb/index.asp?Travel=NIxSUx&amp;From=Template&amp;EC=VPQB254MA&amp;G0Xtop.x=1&amp;G0Xtop.y=1"/>
    <hyperlink ref="D130" r:id="rId112" display="http://www.bankofengland.co.uk/mfsd/iadb/index.asp?Travel=NIxSUx&amp;From=Template&amp;EC=VPQB254MZ&amp;G0Xtop.x=1&amp;G0Xtop.y=1"/>
    <hyperlink ref="D131" r:id="rId113" display="http://www.bankofengland.co.uk/mfsd/iadb/index.asp?Travel=NIxSUx&amp;From=Template&amp;EC=VPQB254NA&amp;G0Xtop.x=1&amp;G0Xtop.y=1"/>
    <hyperlink ref="D132" r:id="rId114" display="http://www.bankofengland.co.uk/mfsd/iadb/index.asp?Travel=NIxSUx&amp;From=Template&amp;EC=VPQB254NG&amp;G0Xtop.x=1&amp;G0Xtop.y=1"/>
    <hyperlink ref="D133" r:id="rId115" display="http://www.bankofengland.co.uk/mfsd/iadb/index.asp?Travel=NIxSUx&amp;From=Template&amp;EC=VPQB254OM&amp;G0Xtop.x=1&amp;G0Xtop.y=1"/>
    <hyperlink ref="D134" r:id="rId116" display="http://www.bankofengland.co.uk/mfsd/iadb/index.asp?Travel=NIxSUx&amp;From=Template&amp;EC=VPQB254PS&amp;G0Xtop.x=1&amp;G0Xtop.y=1"/>
    <hyperlink ref="D135" r:id="rId117" display="http://www.bankofengland.co.uk/mfsd/iadb/index.asp?Travel=NIxSUx&amp;From=Template&amp;EC=VPQB254QA&amp;G0Xtop.x=1&amp;G0Xtop.y=1"/>
    <hyperlink ref="D136" r:id="rId118" display="http://www.bankofengland.co.uk/mfsd/iadb/index.asp?Travel=NIxSUx&amp;From=Template&amp;EC=VPQB254RW&amp;G0Xtop.x=1&amp;G0Xtop.y=1"/>
    <hyperlink ref="D137" r:id="rId119" display="http://www.bankofengland.co.uk/mfsd/iadb/index.asp?Travel=NIxSUx&amp;From=Template&amp;EC=VPQB254SH&amp;G0Xtop.x=1&amp;G0Xtop.y=1"/>
    <hyperlink ref="D138" r:id="rId120" display="http://www.bankofengland.co.uk/mfsd/iadb/index.asp?Travel=NIxSUx&amp;From=Template&amp;EC=VPQB254ST&amp;G0Xtop.x=1&amp;G0Xtop.y=1"/>
    <hyperlink ref="D139" r:id="rId121" display="http://www.bankofengland.co.uk/mfsd/iadb/index.asp?Travel=NIxSUx&amp;From=Template&amp;EC=VPQB254SA&amp;G0Xtop.x=1&amp;G0Xtop.y=1"/>
    <hyperlink ref="D140" r:id="rId122" display="http://www.bankofengland.co.uk/mfsd/iadb/index.asp?Travel=NIxSUx&amp;From=Template&amp;EC=VPQB254SN&amp;G0Xtop.x=1&amp;G0Xtop.y=1"/>
    <hyperlink ref="D141" r:id="rId123" display="http://www.bankofengland.co.uk/mfsd/iadb/index.asp?Travel=NIxSUx&amp;From=Template&amp;EC=VPQB254SC&amp;G0Xtop.x=1&amp;G0Xtop.y=1"/>
    <hyperlink ref="D142" r:id="rId124" display="http://www.bankofengland.co.uk/mfsd/iadb/index.asp?Travel=NIxSUx&amp;From=Template&amp;EC=VPQB254SL&amp;G0Xtop.x=1&amp;G0Xtop.y=1"/>
    <hyperlink ref="D143" r:id="rId125" display="http://www.bankofengland.co.uk/mfsd/iadb/index.asp?Travel=NIxSUx&amp;From=Template&amp;EC=VPQB254ZA&amp;G0Xtop.x=1&amp;G0Xtop.y=1"/>
    <hyperlink ref="D144" r:id="rId126" display="http://www.bankofengland.co.uk/mfsd/iadb/index.asp?Travel=NIxSUx&amp;From=Template&amp;EC=VPQB254SD&amp;G0Xtop.x=1&amp;G0Xtop.y=1"/>
    <hyperlink ref="D145" r:id="rId127" display="http://www.bankofengland.co.uk/mfsd/iadb/index.asp?Travel=NIxSUx&amp;From=Template&amp;EC=VPQB254SZ&amp;G0Xtop.x=1&amp;G0Xtop.y=1"/>
    <hyperlink ref="D146" r:id="rId128" display="http://www.bankofengland.co.uk/mfsd/iadb/index.asp?Travel=NIxSUx&amp;From=Template&amp;EC=VPQB254SY&amp;G0Xtop.x=1&amp;G0Xtop.y=1"/>
    <hyperlink ref="D147" r:id="rId129" display="http://www.bankofengland.co.uk/mfsd/iadb/index.asp?Travel=NIxSUx&amp;From=Template&amp;EC=VPQB254TZ&amp;G0Xtop.x=1&amp;G0Xtop.y=1"/>
    <hyperlink ref="D148" r:id="rId130" display="http://www.bankofengland.co.uk/mfsd/iadb/index.asp?Travel=NIxSUx&amp;From=Template&amp;EC=VPQB254TG&amp;G0Xtop.x=1&amp;G0Xtop.y=1"/>
    <hyperlink ref="D149" r:id="rId131" display="http://www.bankofengland.co.uk/mfsd/iadb/index.asp?Travel=NIxSUx&amp;From=Template&amp;EC=VPQB254TN&amp;G0Xtop.x=1&amp;G0Xtop.y=1"/>
    <hyperlink ref="D150" r:id="rId132" display="http://www.bankofengland.co.uk/mfsd/iadb/index.asp?Travel=NIxSUx&amp;From=Template&amp;EC=VPQB254UG&amp;G0Xtop.x=1&amp;G0Xtop.y=1"/>
    <hyperlink ref="D151" r:id="rId133" display="http://www.bankofengland.co.uk/mfsd/iadb/index.asp?Travel=NIxSUx&amp;From=Template&amp;EC=VPQB254AE&amp;G0Xtop.x=1&amp;G0Xtop.y=1"/>
    <hyperlink ref="D152" r:id="rId134" display="http://www.bankofengland.co.uk/mfsd/iadb/index.asp?Travel=NIxSUx&amp;From=Template&amp;EC=VPQB254YE&amp;G0Xtop.x=1&amp;G0Xtop.y=1"/>
    <hyperlink ref="D153" r:id="rId135" display="http://www.bankofengland.co.uk/mfsd/iadb/index.asp?Travel=NIxSUx&amp;From=Template&amp;EC=VPQB254ZM&amp;G0Xtop.x=1&amp;G0Xtop.y=1"/>
    <hyperlink ref="D154" r:id="rId136" display="http://www.bankofengland.co.uk/mfsd/iadb/index.asp?Travel=NIxSUx&amp;From=Template&amp;EC=VPQB254ZW&amp;G0Xtop.x=1&amp;G0Xtop.y=1"/>
    <hyperlink ref="D155" r:id="rId137" display="http://www.bankofengland.co.uk/mfsd/iadb/index.asp?Travel=NIxSUx&amp;From=Template&amp;EC=VPQB254R5&amp;G0Xtop.x=1&amp;G0Xtop.y=1"/>
    <hyperlink ref="D156" r:id="rId138" display="http://www.bankofengland.co.uk/mfsd/iadb/index.asp?Travel=NIxSUx&amp;From=Template&amp;EC=VPQB2544W&amp;G0Xtop.x=1&amp;G0Xtop.y=1"/>
    <hyperlink ref="D159" r:id="rId139" display="http://www.bankofengland.co.uk/mfsd/iadb/index.asp?Travel=NIxSUx&amp;From=Template&amp;EC=VPQB254AF&amp;G0Xtop.x=1&amp;G0Xtop.y=1"/>
    <hyperlink ref="D160" r:id="rId140" display="http://www.bankofengland.co.uk/mfsd/iadb/index.asp?Travel=NIxSUx&amp;From=Template&amp;EC=VPQB254AM&amp;G0Xtop.x=1&amp;G0Xtop.y=1"/>
    <hyperlink ref="D161" r:id="rId141" display="http://www.bankofengland.co.uk/mfsd/iadb/index.asp?Travel=NIxSUx&amp;From=Template&amp;EC=VPQB254AZ&amp;G0Xtop.x=1&amp;G0Xtop.y=1"/>
    <hyperlink ref="D162" r:id="rId142" display="http://www.bankofengland.co.uk/mfsd/iadb/index.asp?Travel=NIxSUx&amp;From=Template&amp;EC=VPQB254BD&amp;G0Xtop.x=1&amp;G0Xtop.y=1"/>
    <hyperlink ref="D163" r:id="rId143" display="http://www.bankofengland.co.uk/mfsd/iadb/index.asp?Travel=NIxSUx&amp;From=Template&amp;EC=VPQB2541W&amp;G0Xtop.x=1&amp;G0Xtop.y=1"/>
    <hyperlink ref="D164" r:id="rId144" display="http://www.bankofengland.co.uk/mfsd/iadb/index.asp?Travel=NIxSUx&amp;From=Template&amp;EC=VPQB254BN&amp;G0Xtop.x=1&amp;G0Xtop.y=1"/>
    <hyperlink ref="D165" r:id="rId145" display="http://www.bankofengland.co.uk/mfsd/iadb/index.asp?Travel=NIxSUx&amp;From=Template&amp;EC=VPQB254KH&amp;G0Xtop.x=1&amp;G0Xtop.y=1"/>
    <hyperlink ref="D166" r:id="rId146" display="http://www.bankofengland.co.uk/mfsd/iadb/index.asp?Travel=NIxSUx&amp;From=Template&amp;EC=VPQB254CN&amp;G0Xtop.x=1&amp;G0Xtop.y=1"/>
    <hyperlink ref="D167" r:id="rId147" display="http://www.bankofengland.co.uk/mfsd/iadb/index.asp?Travel=NIxSUx&amp;From=Template&amp;EC=VPQB254TL&amp;G0Xtop.x=1&amp;G0Xtop.y=1"/>
    <hyperlink ref="D168" r:id="rId148" display="http://www.bankofengland.co.uk/mfsd/iadb/index.asp?Travel=NIxSUx&amp;From=Template&amp;EC=VPQB254FJ&amp;G0Xtop.x=1&amp;G0Xtop.y=1"/>
    <hyperlink ref="D169" r:id="rId149" display="http://www.bankofengland.co.uk/mfsd/iadb/index.asp?Travel=NIxSUx&amp;From=Template&amp;EC=VPQB254GE&amp;G0Xtop.x=1&amp;G0Xtop.y=1"/>
    <hyperlink ref="D170" r:id="rId150" display="http://www.bankofengland.co.uk/mfsd/iadb/index.asp?Travel=NIxSUx&amp;From=Template&amp;EC=VPQB254IN&amp;G0Xtop.x=1&amp;G0Xtop.y=1"/>
    <hyperlink ref="D171" r:id="rId151" display="http://www.bankofengland.co.uk/mfsd/iadb/index.asp?Travel=NIxSUx&amp;From=Template&amp;EC=VPQB254ID&amp;G0Xtop.x=1&amp;G0Xtop.y=1"/>
    <hyperlink ref="D172" r:id="rId152" display="http://www.bankofengland.co.uk/mfsd/iadb/index.asp?Travel=NIxSUx&amp;From=Template&amp;EC=VPQB254KZ&amp;G0Xtop.x=1&amp;G0Xtop.y=1"/>
    <hyperlink ref="D173" r:id="rId153" display="http://www.bankofengland.co.uk/mfsd/iadb/index.asp?Travel=NIxSUx&amp;From=Template&amp;EC=VPQB254KR&amp;G0Xtop.x=1&amp;G0Xtop.y=1"/>
    <hyperlink ref="D174" r:id="rId154" display="http://www.bankofengland.co.uk/mfsd/iadb/index.asp?Travel=NIxSUx&amp;From=Template&amp;EC=VPQB254KG&amp;G0Xtop.x=1&amp;G0Xtop.y=1"/>
    <hyperlink ref="D175" r:id="rId155" display="http://www.bankofengland.co.uk/mfsd/iadb/index.asp?Travel=NIxSUx&amp;From=Template&amp;EC=VPQB254LA&amp;G0Xtop.x=1&amp;G0Xtop.y=1"/>
    <hyperlink ref="D176" r:id="rId156" display="http://www.bankofengland.co.uk/mfsd/iadb/index.asp?Travel=NIxSUx&amp;From=Template&amp;EC=VPQB254MY&amp;G0Xtop.x=1&amp;G0Xtop.y=1"/>
    <hyperlink ref="D177" r:id="rId157" display="http://www.bankofengland.co.uk/mfsd/iadb/index.asp?Travel=NIxSUx&amp;From=Template&amp;EC=VPQB254MV&amp;G0Xtop.x=1&amp;G0Xtop.y=1"/>
    <hyperlink ref="D178" r:id="rId158" display="http://www.bankofengland.co.uk/mfsd/iadb/index.asp?Travel=NIxSUx&amp;From=Template&amp;EC=VPQB254MH&amp;G0Xtop.x=1&amp;G0Xtop.y=1"/>
    <hyperlink ref="D179" r:id="rId159" display="http://www.bankofengland.co.uk/mfsd/iadb/index.asp?Travel=NIxSUx&amp;From=Template&amp;EC=VPQB254MN&amp;G0Xtop.x=1&amp;G0Xtop.y=1"/>
    <hyperlink ref="D180" r:id="rId160" display="http://www.bankofengland.co.uk/mfsd/iadb/index.asp?Travel=NIxSUx&amp;From=Template&amp;EC=VPQB254NP&amp;G0Xtop.x=1&amp;G0Xtop.y=1"/>
    <hyperlink ref="D181" r:id="rId161" display="http://www.bankofengland.co.uk/mfsd/iadb/index.asp?Travel=NIxSUx&amp;From=Template&amp;EC=VPQB254PK&amp;G0Xtop.x=1&amp;G0Xtop.y=1"/>
    <hyperlink ref="D182" r:id="rId162" display="http://www.bankofengland.co.uk/mfsd/iadb/index.asp?Travel=NIxSUx&amp;From=Template&amp;EC=VPQB254PG&amp;G0Xtop.x=1&amp;G0Xtop.y=1"/>
    <hyperlink ref="D183" r:id="rId163" display="http://www.bankofengland.co.uk/mfsd/iadb/index.asp?Travel=NIxSUx&amp;From=Template&amp;EC=VPQB254PH&amp;G0Xtop.x=1&amp;G0Xtop.y=1"/>
    <hyperlink ref="D184" r:id="rId164" display="http://www.bankofengland.co.uk/mfsd/iadb/index.asp?Travel=NIxSUx&amp;From=Template&amp;EC=VPQB254SB&amp;G0Xtop.x=1&amp;G0Xtop.y=1"/>
    <hyperlink ref="D185" r:id="rId165" display="http://www.bankofengland.co.uk/mfsd/iadb/index.asp?Travel=NIxSUx&amp;From=Template&amp;EC=VPQB254LK&amp;G0Xtop.x=1&amp;G0Xtop.y=1"/>
    <hyperlink ref="C186" r:id="rId166" display="http://www.bankofengland.co.uk/mfsd/iadb/notesiadb/seasonal_adjustment.htm"/>
    <hyperlink ref="D186" r:id="rId167" display="http://www.bankofengland.co.uk/mfsd/iadb/index.asp?Travel=NIxSUx&amp;From=Template&amp;EC=VPQB254TW&amp;G0Xtop.x=1&amp;G0Xtop.y=1"/>
    <hyperlink ref="C187" r:id="rId168" display="http://www.bankofengland.co.uk/mfsd/iadb/notesiadb/changes.htm"/>
    <hyperlink ref="D187" r:id="rId169" display="http://www.bankofengland.co.uk/mfsd/iadb/index.asp?Travel=NIxSUx&amp;From=Template&amp;EC=VPQB254TH&amp;G0Xtop.x=1&amp;G0Xtop.y=1"/>
    <hyperlink ref="C188" r:id="rId170" display="http://www.bankofengland.co.uk/mfsd/iadb/notesiadb/growth_rates.htm"/>
    <hyperlink ref="D188" r:id="rId171" display="http://www.bankofengland.co.uk/mfsd/iadb/index.asp?Travel=NIxSUx&amp;From=Template&amp;EC=VPQB254TM&amp;G0Xtop.x=1&amp;G0Xtop.y=1"/>
    <hyperlink ref="D189" r:id="rId172" display="http://www.bankofengland.co.uk/mfsd/iadb/index.asp?Travel=NIxSUx&amp;From=Template&amp;EC=VPQB254PU&amp;G0Xtop.x=1&amp;G0Xtop.y=1"/>
    <hyperlink ref="C190" r:id="rId173" display="http://www.bankofengland.co.uk/mfsd/iadb/notesiadb/revisions.htm"/>
    <hyperlink ref="D190" r:id="rId174" display="http://www.bankofengland.co.uk/mfsd/iadb/index.asp?Travel=NIxSUx&amp;From=Template&amp;EC=VPQB254UZ&amp;G0Xtop.x=1&amp;G0Xtop.y=1"/>
    <hyperlink ref="D191" r:id="rId175" display="http://www.bankofengland.co.uk/mfsd/iadb/index.asp?Travel=NIxSUx&amp;From=Template&amp;EC=VPQB254VN&amp;G0Xtop.x=1&amp;G0Xtop.y=1"/>
    <hyperlink ref="D192" r:id="rId176" display="http://www.bankofengland.co.uk/mfsd/iadb/index.asp?Travel=NIxSUx&amp;From=Template&amp;EC=VPQB254R6&amp;G0Xtop.x=1&amp;G0Xtop.y=1"/>
    <hyperlink ref="D193" r:id="rId177" display="http://www.bankofengland.co.uk/mfsd/iadb/index.asp?Travel=NIxSUx&amp;From=Template&amp;EC=VPQB2544Y&amp;G0Xtop.x=1&amp;G0Xtop.y=1"/>
    <hyperlink ref="D196" r:id="rId178" display="http://www.bankofengland.co.uk/mfsd/iadb/index.asp?Travel=NIxSUx&amp;From=Template&amp;EC=VPQB254AR&amp;G0Xtop.x=1&amp;G0Xtop.y=1"/>
    <hyperlink ref="D197" r:id="rId179" display="http://www.bankofengland.co.uk/mfsd/iadb/index.asp?Travel=NIxSUx&amp;From=Template&amp;EC=VPQB254BZ&amp;G0Xtop.x=1&amp;G0Xtop.y=1"/>
    <hyperlink ref="D198" r:id="rId180" display="http://www.bankofengland.co.uk/mfsd/iadb/index.asp?Travel=NIxSUx&amp;From=Template&amp;EC=VPQB254BO&amp;G0Xtop.x=1&amp;G0Xtop.y=1"/>
    <hyperlink ref="D199" r:id="rId181" display="http://www.bankofengland.co.uk/mfsd/iadb/index.asp?Travel=NIxSUx&amp;From=Template&amp;EC=VPQB254BR&amp;G0Xtop.x=1&amp;G0Xtop.y=1"/>
    <hyperlink ref="D200" r:id="rId182" display="http://www.bankofengland.co.uk/mfsd/iadb/index.asp?Travel=NIxSUx&amp;From=Template&amp;EC=VPQB254CL&amp;G0Xtop.x=1&amp;G0Xtop.y=1"/>
    <hyperlink ref="D201" r:id="rId183" display="http://www.bankofengland.co.uk/mfsd/iadb/index.asp?Travel=NIxSUx&amp;From=Template&amp;EC=VPQB254CO&amp;G0Xtop.x=1&amp;G0Xtop.y=1"/>
    <hyperlink ref="D202" r:id="rId184" display="http://www.bankofengland.co.uk/mfsd/iadb/index.asp?Travel=NIxSUx&amp;From=Template&amp;EC=VPQB254CR&amp;G0Xtop.x=1&amp;G0Xtop.y=1"/>
    <hyperlink ref="D203" r:id="rId185" display="http://www.bankofengland.co.uk/mfsd/iadb/index.asp?Travel=NIxSUx&amp;From=Template&amp;EC=VPQB254CU&amp;G0Xtop.x=1&amp;G0Xtop.y=1"/>
    <hyperlink ref="D204" r:id="rId186" display="http://www.bankofengland.co.uk/mfsd/iadb/index.asp?Travel=NIxSUx&amp;From=Template&amp;EC=VPQB254DM&amp;G0Xtop.x=1&amp;G0Xtop.y=1"/>
    <hyperlink ref="D205" r:id="rId187" display="http://www.bankofengland.co.uk/mfsd/iadb/index.asp?Travel=NIxSUx&amp;From=Template&amp;EC=VPQB254DO&amp;G0Xtop.x=1&amp;G0Xtop.y=1"/>
    <hyperlink ref="A206" r:id="rId188" display="http://www.bankofengland.co.uk/mfsd/iadb/notesiadb/liquid_assets.htm"/>
    <hyperlink ref="B206" r:id="rId189" display="http://www.bankofengland.co.uk/mfsd/iadb/notesiadb/CI_IOM_bs.htm"/>
    <hyperlink ref="D206" r:id="rId190" display="http://www.bankofengland.co.uk/mfsd/iadb/index.asp?Travel=NIxSUx&amp;From=Template&amp;EC=VPQB254EC&amp;G0Xtop.x=1&amp;G0Xtop.y=1"/>
    <hyperlink ref="D207" r:id="rId191" display="http://www.bankofengland.co.uk/mfsd/iadb/index.asp?Travel=NIxSUx&amp;From=Template&amp;EC=VPQB254SV&amp;G0Xtop.x=1&amp;G0Xtop.y=1"/>
    <hyperlink ref="D208" r:id="rId192" display="http://www.bankofengland.co.uk/mfsd/iadb/index.asp?Travel=NIxSUx&amp;From=Template&amp;EC=VPQB254FK&amp;G0Xtop.x=1&amp;G0Xtop.y=1"/>
    <hyperlink ref="D209" r:id="rId193" display="http://www.bankofengland.co.uk/mfsd/iadb/index.asp?Travel=NIxSUx&amp;From=Template&amp;EC=VPQB254GD&amp;G0Xtop.x=1&amp;G0Xtop.y=1"/>
    <hyperlink ref="D210" r:id="rId194" display="http://www.bankofengland.co.uk/mfsd/iadb/index.asp?Travel=NIxSUx&amp;From=Template&amp;EC=VPQB254GT&amp;G0Xtop.x=1&amp;G0Xtop.y=1"/>
    <hyperlink ref="D211" r:id="rId195" display="http://www.bankofengland.co.uk/mfsd/iadb/index.asp?Travel=NIxSUx&amp;From=Template&amp;EC=VPQB254GY&amp;G0Xtop.x=1&amp;G0Xtop.y=1"/>
    <hyperlink ref="D212" r:id="rId196" display="http://www.bankofengland.co.uk/mfsd/iadb/index.asp?Travel=NIxSUx&amp;From=Template&amp;EC=VPQB254HN&amp;G0Xtop.x=1&amp;G0Xtop.y=1"/>
    <hyperlink ref="D213" r:id="rId197" display="http://www.bankofengland.co.uk/mfsd/iadb/index.asp?Travel=NIxSUx&amp;From=Template&amp;EC=VPQB254JM&amp;G0Xtop.x=1&amp;G0Xtop.y=1"/>
    <hyperlink ref="D214" r:id="rId198" display="http://www.bankofengland.co.uk/mfsd/iadb/index.asp?Travel=NIxSUx&amp;From=Template&amp;EC=VPQB254MX&amp;G0Xtop.x=1&amp;G0Xtop.y=1"/>
    <hyperlink ref="D215" r:id="rId199" display="http://www.bankofengland.co.uk/mfsd/iadb/index.asp?Travel=NIxSUx&amp;From=Template&amp;EC=VPQB254PY&amp;G0Xtop.x=1&amp;G0Xtop.y=1"/>
    <hyperlink ref="D216" r:id="rId200" display="http://www.bankofengland.co.uk/mfsd/iadb/index.asp?Travel=NIxSUx&amp;From=Template&amp;EC=VPQB254PE&amp;G0Xtop.x=1&amp;G0Xtop.y=1"/>
    <hyperlink ref="D217" r:id="rId201" display="http://www.bankofengland.co.uk/mfsd/iadb/index.asp?Travel=NIxSUx&amp;From=Template&amp;EC=VPQB254LC&amp;G0Xtop.x=1&amp;G0Xtop.y=1"/>
    <hyperlink ref="D218" r:id="rId202" display="http://www.bankofengland.co.uk/mfsd/iadb/index.asp?Travel=NIxSUx&amp;From=Template&amp;EC=VPQB254VC&amp;G0Xtop.x=1&amp;G0Xtop.y=1"/>
    <hyperlink ref="D219" r:id="rId203" display="http://www.bankofengland.co.uk/mfsd/iadb/index.asp?Travel=NIxSUx&amp;From=Template&amp;EC=VPQB254SR&amp;G0Xtop.x=1&amp;G0Xtop.y=1"/>
    <hyperlink ref="D220" r:id="rId204" display="http://www.bankofengland.co.uk/mfsd/iadb/index.asp?Travel=NIxSUx&amp;From=Template&amp;EC=VPQB254TT&amp;G0Xtop.x=1&amp;G0Xtop.y=1"/>
    <hyperlink ref="D221" r:id="rId205" display="http://www.bankofengland.co.uk/mfsd/iadb/index.asp?Travel=NIxSUx&amp;From=Template&amp;EC=VPQB254TC&amp;G0Xtop.x=1&amp;G0Xtop.y=1"/>
    <hyperlink ref="D222" r:id="rId206" display="http://www.bankofengland.co.uk/mfsd/iadb/index.asp?Travel=NIxSUx&amp;From=Template&amp;EC=VPQB254UY&amp;G0Xtop.x=1&amp;G0Xtop.y=1"/>
    <hyperlink ref="D223" r:id="rId207" display="http://www.bankofengland.co.uk/mfsd/iadb/index.asp?Travel=NIxSUx&amp;From=Template&amp;EC=VPQB254VE&amp;G0Xtop.x=1&amp;G0Xtop.y=1"/>
    <hyperlink ref="A224" r:id="rId208" display="http://www.bankofengland.co.uk/mfsd/iadb/notesiadb/building_society_bs.htm"/>
    <hyperlink ref="B224" r:id="rId209" display="http://www.bankofengland.co.uk/mfsd/iadb/notesiadb/building_society_bs_07.htm"/>
    <hyperlink ref="D224" r:id="rId210" display="http://www.bankofengland.co.uk/mfsd/iadb/index.asp?Travel=NIxSUx&amp;From=Template&amp;EC=VPQB254R4&amp;G0Xtop.x=1&amp;G0Xtop.y=1"/>
    <hyperlink ref="A225" r:id="rId211" display="http://www.bankofengland.co.uk/mfsd/iadb/notesiadb/m4_counterparts.htm"/>
    <hyperlink ref="B225" r:id="rId212" display="http://www.bankofengland.co.uk/mfsd/iadb/notesiadb/mfi_bs.htm"/>
    <hyperlink ref="D225" r:id="rId213" display="http://www.bankofengland.co.uk/mfsd/iadb/index.asp?Travel=NIxSUx&amp;From=Template&amp;EC=VPQB2544U&amp;G0Xtop.x=1&amp;G0Xtop.y=1"/>
    <hyperlink ref="D227" r:id="rId214" display="http://www.bankofengland.co.uk/mfsd/iadb/index.asp?Travel=NIxSUx&amp;From=Template&amp;EC=VPQB2544T&amp;G0Xtop.x=1&amp;G0Xtop.y=1"/>
    <hyperlink ref="D229" r:id="rId215" display="http://www.bankofengland.co.uk/mfsd/iadb/index.asp?Travel=NIxSUx&amp;From=Template&amp;EC=VPQB2541C&amp;G0Xtop.x=1&amp;G0Xtop.y=1"/>
    <hyperlink ref="D230" r:id="rId216" display="http://www.bankofengland.co.uk/mfsd/iadb/index.asp?Travel=NIxSUx&amp;From=Template&amp;EC=VPQB2545M&amp;G0Xtop.x=1&amp;G0Xtop.y=1"/>
    <hyperlink ref="D231" r:id="rId217" display="http://www.bankofengland.co.uk/mfsd/iadb/index.asp?Travel=NIxSUx&amp;From=Template&amp;EC=VPQB292&amp;G0Xtop.x=1&amp;G0Xtop.y=1"/>
    <hyperlink ref="D232" r:id="rId218" display="http://www.bankofengland.co.uk/mfsd/iadb/index.asp?Travel=NIxSUx&amp;From=Template&amp;EC=VPQB293&amp;G0Xtop.x=1&amp;G0Xtop.y=1"/>
    <hyperlink ref="A236" r:id="rId219" display="http://www.bankofengland.co.uk/statistics/Pages/iadb/notesiadb/external_business.aspx"/>
    <hyperlink ref="B237" r:id="rId220" display="http://www.bankofengland.co.uk/mfsd/iadb/notesiadb/external_business_stg.htm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8"/>
  <sheetViews>
    <sheetView zoomScaleNormal="100" workbookViewId="0"/>
  </sheetViews>
  <sheetFormatPr defaultRowHeight="12.75" x14ac:dyDescent="0.2"/>
  <cols>
    <col min="1" max="1" width="12.875" style="225" customWidth="1"/>
    <col min="2" max="2" width="11.375" style="223" customWidth="1"/>
    <col min="3" max="3" width="9.25" style="225" customWidth="1"/>
    <col min="4" max="4" width="2" style="225" customWidth="1"/>
    <col min="5" max="5" width="9" style="225"/>
    <col min="6" max="6" width="2" style="225" customWidth="1"/>
    <col min="7" max="7" width="9" style="225"/>
    <col min="8" max="8" width="2.25" style="225" customWidth="1"/>
    <col min="9" max="9" width="5.75" style="225" customWidth="1"/>
    <col min="10" max="10" width="1.75" style="225" customWidth="1"/>
    <col min="11" max="11" width="9" style="225"/>
    <col min="12" max="12" width="7.375" style="225" customWidth="1"/>
    <col min="13" max="13" width="1.625" style="225" customWidth="1"/>
    <col min="14" max="14" width="6.5" style="225" customWidth="1"/>
    <col min="15" max="15" width="2.25" style="225" customWidth="1"/>
    <col min="16" max="16" width="6.125" style="225" customWidth="1"/>
    <col min="17" max="17" width="1.375" style="225" customWidth="1"/>
    <col min="18" max="16384" width="9" style="225"/>
  </cols>
  <sheetData>
    <row r="1" spans="1:18" ht="18" x14ac:dyDescent="0.25">
      <c r="A1" s="231" t="s">
        <v>119</v>
      </c>
    </row>
    <row r="2" spans="1:18" x14ac:dyDescent="0.2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">
      <c r="A3" s="230" t="s">
        <v>693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">
      <c r="A4" s="229"/>
      <c r="B4" s="224"/>
      <c r="C4" s="226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4"/>
    </row>
    <row r="5" spans="1:18" ht="12.75" customHeight="1" x14ac:dyDescent="0.2">
      <c r="A5" s="236"/>
      <c r="B5" s="236"/>
      <c r="C5" s="237"/>
      <c r="D5" s="235"/>
      <c r="E5" s="331" t="s">
        <v>694</v>
      </c>
      <c r="F5" s="331"/>
      <c r="G5" s="331"/>
      <c r="H5" s="235"/>
      <c r="I5" s="331" t="s">
        <v>352</v>
      </c>
      <c r="J5" s="331"/>
      <c r="K5" s="331"/>
      <c r="L5" s="331"/>
      <c r="M5" s="331"/>
      <c r="N5" s="331"/>
      <c r="O5" s="331"/>
      <c r="P5" s="331"/>
      <c r="Q5" s="332"/>
      <c r="R5" s="224"/>
    </row>
    <row r="6" spans="1:18" x14ac:dyDescent="0.2">
      <c r="A6" s="244"/>
      <c r="B6" s="244"/>
      <c r="C6" s="255" t="s">
        <v>115</v>
      </c>
      <c r="D6" s="244"/>
      <c r="E6" s="248" t="s">
        <v>408</v>
      </c>
      <c r="F6" s="248"/>
      <c r="G6" s="248" t="s">
        <v>689</v>
      </c>
      <c r="H6" s="244"/>
      <c r="I6" s="248" t="s">
        <v>690</v>
      </c>
      <c r="J6" s="244"/>
      <c r="K6" s="248" t="s">
        <v>390</v>
      </c>
      <c r="L6" s="248" t="s">
        <v>699</v>
      </c>
      <c r="M6" s="248"/>
      <c r="N6" s="248" t="s">
        <v>691</v>
      </c>
      <c r="O6" s="248"/>
      <c r="P6" s="248" t="s">
        <v>692</v>
      </c>
      <c r="Q6" s="245"/>
      <c r="R6" s="224"/>
    </row>
    <row r="7" spans="1:18" x14ac:dyDescent="0.2">
      <c r="A7" s="333" t="s">
        <v>243</v>
      </c>
      <c r="B7" s="239" t="s">
        <v>211</v>
      </c>
      <c r="C7" s="253">
        <v>4.1159999999999997</v>
      </c>
      <c r="D7" s="238"/>
      <c r="E7" s="238">
        <v>3.411</v>
      </c>
      <c r="F7" s="238"/>
      <c r="G7" s="238">
        <v>0.70499999999999996</v>
      </c>
      <c r="H7" s="238"/>
      <c r="I7" s="238">
        <v>1.4319999999999999</v>
      </c>
      <c r="J7" s="238"/>
      <c r="K7" s="238">
        <v>6.8000000000000005E-2</v>
      </c>
      <c r="L7" s="238">
        <v>2.1019999999999999</v>
      </c>
      <c r="M7" s="238"/>
      <c r="N7" s="238">
        <v>0.91900000000000004</v>
      </c>
      <c r="O7" s="238"/>
      <c r="P7" s="238">
        <v>-0.40600000000000003</v>
      </c>
      <c r="Q7" s="238"/>
      <c r="R7" s="224"/>
    </row>
    <row r="8" spans="1:18" x14ac:dyDescent="0.2">
      <c r="A8" s="333"/>
      <c r="B8" s="240" t="s">
        <v>235</v>
      </c>
      <c r="C8" s="253">
        <v>0.38400000000000001</v>
      </c>
      <c r="D8" s="238"/>
      <c r="E8" s="238">
        <v>-0.72199999999999998</v>
      </c>
      <c r="F8" s="238"/>
      <c r="G8" s="238">
        <v>1.1060000000000001</v>
      </c>
      <c r="H8" s="238"/>
      <c r="I8" s="238">
        <v>-1.119</v>
      </c>
      <c r="J8" s="238"/>
      <c r="K8" s="238">
        <v>1.1200000000000001</v>
      </c>
      <c r="L8" s="238">
        <v>-0.73299999999999998</v>
      </c>
      <c r="M8" s="238"/>
      <c r="N8" s="238">
        <v>1.1359999999999999</v>
      </c>
      <c r="O8" s="238"/>
      <c r="P8" s="238">
        <v>-1.9E-2</v>
      </c>
      <c r="Q8" s="238"/>
      <c r="R8" s="224"/>
    </row>
    <row r="9" spans="1:18" x14ac:dyDescent="0.2">
      <c r="A9" s="334"/>
      <c r="B9" s="330" t="s">
        <v>700</v>
      </c>
      <c r="C9" s="330"/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251"/>
      <c r="R9" s="224"/>
    </row>
    <row r="10" spans="1:18" x14ac:dyDescent="0.2">
      <c r="A10" s="335" t="s">
        <v>256</v>
      </c>
      <c r="B10" s="239" t="s">
        <v>259</v>
      </c>
      <c r="C10" s="253">
        <v>-37.064</v>
      </c>
      <c r="D10" s="238"/>
      <c r="E10" s="238">
        <v>-11.054</v>
      </c>
      <c r="F10" s="238"/>
      <c r="G10" s="238">
        <v>-26.01</v>
      </c>
      <c r="H10" s="238"/>
      <c r="I10" s="238">
        <v>-1.4870000000000001</v>
      </c>
      <c r="J10" s="238"/>
      <c r="K10" s="238">
        <v>-29.321000000000002</v>
      </c>
      <c r="L10" s="238">
        <v>-6.3470000000000004</v>
      </c>
      <c r="M10" s="238"/>
      <c r="N10" s="238">
        <v>0.30299999999999999</v>
      </c>
      <c r="O10" s="238"/>
      <c r="P10" s="238">
        <v>-0.21199999999999999</v>
      </c>
      <c r="Q10" s="238"/>
      <c r="R10" s="224"/>
    </row>
    <row r="11" spans="1:18" x14ac:dyDescent="0.2">
      <c r="A11" s="336"/>
      <c r="B11" s="239" t="s">
        <v>63</v>
      </c>
      <c r="C11" s="253">
        <v>-19.673999999999999</v>
      </c>
      <c r="D11" s="238"/>
      <c r="E11" s="238">
        <v>-10.746</v>
      </c>
      <c r="F11" s="238"/>
      <c r="G11" s="238">
        <v>-8.9280000000000008</v>
      </c>
      <c r="H11" s="238"/>
      <c r="I11" s="238">
        <v>-3.6779999999999999</v>
      </c>
      <c r="J11" s="238"/>
      <c r="K11" s="238">
        <v>-23.864999999999998</v>
      </c>
      <c r="L11" s="238">
        <v>11.845000000000001</v>
      </c>
      <c r="M11" s="238"/>
      <c r="N11" s="238">
        <v>-0.53500000000000003</v>
      </c>
      <c r="O11" s="238"/>
      <c r="P11" s="238">
        <v>-3.4409999999999998</v>
      </c>
      <c r="Q11" s="238"/>
      <c r="R11" s="224"/>
    </row>
    <row r="12" spans="1:18" x14ac:dyDescent="0.2">
      <c r="A12" s="336"/>
      <c r="B12" s="239" t="s">
        <v>253</v>
      </c>
      <c r="C12" s="253">
        <v>-9.2370000000000001</v>
      </c>
      <c r="D12" s="238"/>
      <c r="E12" s="238">
        <v>-9.4009999999999998</v>
      </c>
      <c r="F12" s="238"/>
      <c r="G12" s="238">
        <v>0.16500000000000001</v>
      </c>
      <c r="H12" s="238"/>
      <c r="I12" s="238">
        <v>-6.0549999999999997</v>
      </c>
      <c r="J12" s="238"/>
      <c r="K12" s="238">
        <v>-0.77200000000000002</v>
      </c>
      <c r="L12" s="238">
        <v>-2.9289999999999998</v>
      </c>
      <c r="M12" s="238"/>
      <c r="N12" s="238">
        <v>1.6719999999999999</v>
      </c>
      <c r="O12" s="238"/>
      <c r="P12" s="238">
        <v>-1.1539999999999999</v>
      </c>
      <c r="Q12" s="238"/>
      <c r="R12" s="224"/>
    </row>
    <row r="13" spans="1:18" x14ac:dyDescent="0.2">
      <c r="A13" s="336"/>
      <c r="B13" s="239" t="s">
        <v>250</v>
      </c>
      <c r="C13" s="253">
        <v>-9.1029999999999998</v>
      </c>
      <c r="D13" s="238"/>
      <c r="E13" s="238">
        <v>-3.5550000000000002</v>
      </c>
      <c r="F13" s="238"/>
      <c r="G13" s="238">
        <v>-5.5469999999999997</v>
      </c>
      <c r="H13" s="238"/>
      <c r="I13" s="238">
        <v>-0.29199999999999998</v>
      </c>
      <c r="J13" s="238"/>
      <c r="K13" s="238">
        <v>-1.988</v>
      </c>
      <c r="L13" s="238">
        <v>-0.33300000000000002</v>
      </c>
      <c r="M13" s="238"/>
      <c r="N13" s="238">
        <v>-3.3180000000000001</v>
      </c>
      <c r="O13" s="238"/>
      <c r="P13" s="238">
        <v>-3.1720000000000002</v>
      </c>
      <c r="Q13" s="238"/>
      <c r="R13" s="224"/>
    </row>
    <row r="14" spans="1:18" x14ac:dyDescent="0.2">
      <c r="A14" s="337"/>
      <c r="B14" s="247" t="s">
        <v>214</v>
      </c>
      <c r="C14" s="254">
        <v>-7.0259999999999998</v>
      </c>
      <c r="D14" s="249"/>
      <c r="E14" s="249">
        <v>3.5939999999999999</v>
      </c>
      <c r="F14" s="249"/>
      <c r="G14" s="249">
        <v>-10.62</v>
      </c>
      <c r="H14" s="249"/>
      <c r="I14" s="249">
        <v>-1.345</v>
      </c>
      <c r="J14" s="249"/>
      <c r="K14" s="249">
        <v>-5.7110000000000003</v>
      </c>
      <c r="L14" s="249">
        <v>0.46100000000000002</v>
      </c>
      <c r="M14" s="249"/>
      <c r="N14" s="249">
        <v>-0.32400000000000001</v>
      </c>
      <c r="O14" s="249"/>
      <c r="P14" s="249">
        <v>-0.106</v>
      </c>
      <c r="Q14" s="252"/>
      <c r="R14" s="224"/>
    </row>
    <row r="15" spans="1:18" x14ac:dyDescent="0.2">
      <c r="A15" s="245"/>
      <c r="B15" s="245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5"/>
      <c r="Q15" s="245"/>
      <c r="R15" s="224"/>
    </row>
    <row r="16" spans="1:18" ht="14.25" customHeight="1" x14ac:dyDescent="0.2">
      <c r="A16" s="246"/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24"/>
    </row>
    <row r="17" spans="1:18" ht="12" customHeight="1" x14ac:dyDescent="0.2">
      <c r="A17" s="241" t="s">
        <v>701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46"/>
      <c r="R17" s="224"/>
    </row>
    <row r="18" spans="1:18" x14ac:dyDescent="0.2">
      <c r="A18" s="285"/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46"/>
      <c r="R18" s="224"/>
    </row>
    <row r="19" spans="1:18" x14ac:dyDescent="0.2">
      <c r="A19" s="285"/>
      <c r="B19" s="236"/>
      <c r="C19" s="237"/>
      <c r="D19" s="235"/>
      <c r="E19" s="331" t="s">
        <v>694</v>
      </c>
      <c r="F19" s="331"/>
      <c r="G19" s="331"/>
      <c r="H19" s="235"/>
      <c r="I19" s="331" t="s">
        <v>352</v>
      </c>
      <c r="J19" s="331"/>
      <c r="K19" s="331"/>
      <c r="L19" s="331"/>
      <c r="M19" s="331"/>
      <c r="N19" s="331"/>
      <c r="O19" s="331"/>
      <c r="P19" s="331"/>
      <c r="Q19" s="332"/>
      <c r="R19" s="224"/>
    </row>
    <row r="20" spans="1:18" x14ac:dyDescent="0.2">
      <c r="A20" s="244"/>
      <c r="B20" s="244"/>
      <c r="C20" s="255" t="s">
        <v>115</v>
      </c>
      <c r="D20" s="244"/>
      <c r="E20" s="248" t="s">
        <v>408</v>
      </c>
      <c r="F20" s="248"/>
      <c r="G20" s="248" t="s">
        <v>689</v>
      </c>
      <c r="H20" s="248"/>
      <c r="I20" s="248" t="s">
        <v>690</v>
      </c>
      <c r="J20" s="248"/>
      <c r="K20" s="248" t="s">
        <v>390</v>
      </c>
      <c r="L20" s="248" t="s">
        <v>699</v>
      </c>
      <c r="M20" s="248"/>
      <c r="N20" s="248" t="s">
        <v>691</v>
      </c>
      <c r="O20" s="248"/>
      <c r="P20" s="248" t="s">
        <v>692</v>
      </c>
      <c r="Q20" s="250"/>
      <c r="R20" s="224"/>
    </row>
    <row r="21" spans="1:18" x14ac:dyDescent="0.2">
      <c r="A21" s="340" t="s">
        <v>243</v>
      </c>
      <c r="B21" s="239" t="s">
        <v>211</v>
      </c>
      <c r="C21" s="253">
        <v>50.884</v>
      </c>
      <c r="D21" s="238"/>
      <c r="E21" s="238">
        <v>24.611000000000001</v>
      </c>
      <c r="F21" s="238"/>
      <c r="G21" s="238">
        <v>26.273</v>
      </c>
      <c r="H21" s="238"/>
      <c r="I21" s="238">
        <v>12.256</v>
      </c>
      <c r="J21" s="238"/>
      <c r="K21" s="238">
        <v>7.577</v>
      </c>
      <c r="L21" s="238">
        <v>4.6849999999999996</v>
      </c>
      <c r="M21" s="238"/>
      <c r="N21" s="238">
        <v>14.51</v>
      </c>
      <c r="O21" s="238"/>
      <c r="P21" s="238">
        <v>11.855</v>
      </c>
      <c r="Q21" s="246"/>
      <c r="R21" s="224"/>
    </row>
    <row r="22" spans="1:18" x14ac:dyDescent="0.2">
      <c r="A22" s="333"/>
      <c r="B22" s="240" t="s">
        <v>235</v>
      </c>
      <c r="C22" s="253">
        <v>26.744</v>
      </c>
      <c r="D22" s="238"/>
      <c r="E22" s="238">
        <v>23.331</v>
      </c>
      <c r="F22" s="238"/>
      <c r="G22" s="238">
        <v>3.4129999999999998</v>
      </c>
      <c r="H22" s="238"/>
      <c r="I22" s="238">
        <v>2.504</v>
      </c>
      <c r="J22" s="238"/>
      <c r="K22" s="238">
        <v>3.2959999999999998</v>
      </c>
      <c r="L22" s="238">
        <v>11.081</v>
      </c>
      <c r="M22" s="238"/>
      <c r="N22" s="238">
        <v>9.6999999999999993</v>
      </c>
      <c r="O22" s="238"/>
      <c r="P22" s="238">
        <v>0.16400000000000001</v>
      </c>
      <c r="Q22" s="238"/>
      <c r="R22" s="224"/>
    </row>
    <row r="23" spans="1:18" x14ac:dyDescent="0.2">
      <c r="A23" s="334"/>
      <c r="B23" s="330" t="s">
        <v>700</v>
      </c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251"/>
      <c r="R23" s="224"/>
    </row>
    <row r="24" spans="1:18" x14ac:dyDescent="0.2">
      <c r="A24" s="338" t="s">
        <v>256</v>
      </c>
      <c r="B24" s="242" t="s">
        <v>259</v>
      </c>
      <c r="C24" s="256">
        <v>83.480999999999995</v>
      </c>
      <c r="D24" s="243"/>
      <c r="E24" s="243">
        <v>42.960999999999999</v>
      </c>
      <c r="F24" s="243"/>
      <c r="G24" s="243">
        <v>40.520000000000003</v>
      </c>
      <c r="H24" s="243"/>
      <c r="I24" s="243">
        <v>11.848000000000001</v>
      </c>
      <c r="J24" s="243"/>
      <c r="K24" s="243">
        <v>38.929000000000002</v>
      </c>
      <c r="L24" s="243">
        <v>17.378</v>
      </c>
      <c r="M24" s="243"/>
      <c r="N24" s="243">
        <v>14.762</v>
      </c>
      <c r="O24" s="243"/>
      <c r="P24" s="243">
        <v>0.56499999999999995</v>
      </c>
      <c r="Q24" s="246"/>
      <c r="R24" s="224"/>
    </row>
    <row r="25" spans="1:18" x14ac:dyDescent="0.2">
      <c r="A25" s="333"/>
      <c r="B25" s="239" t="s">
        <v>63</v>
      </c>
      <c r="C25" s="253">
        <v>692.46</v>
      </c>
      <c r="D25" s="238"/>
      <c r="E25" s="238">
        <v>241.357</v>
      </c>
      <c r="F25" s="238"/>
      <c r="G25" s="238">
        <v>451.10300000000001</v>
      </c>
      <c r="H25" s="238"/>
      <c r="I25" s="238">
        <v>58.758000000000003</v>
      </c>
      <c r="J25" s="238"/>
      <c r="K25" s="238">
        <v>191.99700000000001</v>
      </c>
      <c r="L25" s="238">
        <v>299.91800000000001</v>
      </c>
      <c r="M25" s="238"/>
      <c r="N25" s="238">
        <v>88.293999999999997</v>
      </c>
      <c r="O25" s="238"/>
      <c r="P25" s="238">
        <v>53.493000000000002</v>
      </c>
      <c r="Q25" s="246"/>
      <c r="R25" s="224"/>
    </row>
    <row r="26" spans="1:18" x14ac:dyDescent="0.2">
      <c r="A26" s="333"/>
      <c r="B26" s="239" t="s">
        <v>253</v>
      </c>
      <c r="C26" s="253">
        <v>134.36699999999999</v>
      </c>
      <c r="D26" s="238"/>
      <c r="E26" s="238">
        <v>72.037000000000006</v>
      </c>
      <c r="F26" s="238"/>
      <c r="G26" s="238">
        <v>62.331000000000003</v>
      </c>
      <c r="H26" s="238"/>
      <c r="I26" s="238">
        <v>35.380000000000003</v>
      </c>
      <c r="J26" s="238"/>
      <c r="K26" s="238">
        <v>25.974</v>
      </c>
      <c r="L26" s="238">
        <v>13.157999999999999</v>
      </c>
      <c r="M26" s="238"/>
      <c r="N26" s="238">
        <v>43.506</v>
      </c>
      <c r="O26" s="238"/>
      <c r="P26" s="238">
        <v>16.349</v>
      </c>
      <c r="Q26" s="246"/>
      <c r="R26" s="224"/>
    </row>
    <row r="27" spans="1:18" x14ac:dyDescent="0.2">
      <c r="A27" s="333"/>
      <c r="B27" s="239" t="s">
        <v>250</v>
      </c>
      <c r="C27" s="253">
        <v>78.983999999999995</v>
      </c>
      <c r="D27" s="238"/>
      <c r="E27" s="238">
        <v>47.293999999999997</v>
      </c>
      <c r="F27" s="238"/>
      <c r="G27" s="238">
        <v>31.69</v>
      </c>
      <c r="H27" s="238"/>
      <c r="I27" s="238">
        <v>1.27</v>
      </c>
      <c r="J27" s="238"/>
      <c r="K27" s="238">
        <v>5.7789999999999999</v>
      </c>
      <c r="L27" s="238">
        <v>31.088000000000001</v>
      </c>
      <c r="M27" s="238"/>
      <c r="N27" s="238">
        <v>14.755000000000001</v>
      </c>
      <c r="O27" s="238"/>
      <c r="P27" s="238">
        <v>26.091999999999999</v>
      </c>
      <c r="Q27" s="246"/>
    </row>
    <row r="28" spans="1:18" x14ac:dyDescent="0.2">
      <c r="A28" s="339"/>
      <c r="B28" s="247" t="s">
        <v>214</v>
      </c>
      <c r="C28" s="254">
        <v>53.337000000000003</v>
      </c>
      <c r="D28" s="249"/>
      <c r="E28" s="249">
        <v>21.619</v>
      </c>
      <c r="F28" s="249"/>
      <c r="G28" s="249">
        <v>31.718</v>
      </c>
      <c r="H28" s="249"/>
      <c r="I28" s="249">
        <v>4.1020000000000003</v>
      </c>
      <c r="J28" s="249"/>
      <c r="K28" s="249">
        <v>39.984000000000002</v>
      </c>
      <c r="L28" s="249">
        <v>1.8640000000000001</v>
      </c>
      <c r="M28" s="249"/>
      <c r="N28" s="249">
        <v>6.1429999999999998</v>
      </c>
      <c r="O28" s="249"/>
      <c r="P28" s="249">
        <v>1.2450000000000001</v>
      </c>
      <c r="Q28" s="246"/>
    </row>
    <row r="35" spans="1:17" x14ac:dyDescent="0.2">
      <c r="A35" s="227"/>
    </row>
    <row r="36" spans="1:17" x14ac:dyDescent="0.2">
      <c r="B36" s="224"/>
      <c r="C36" s="226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</row>
    <row r="44" spans="1:17" x14ac:dyDescent="0.2">
      <c r="A44" s="227"/>
    </row>
    <row r="110" spans="19:20" x14ac:dyDescent="0.2">
      <c r="S110" s="222"/>
      <c r="T110" s="222"/>
    </row>
    <row r="111" spans="19:20" x14ac:dyDescent="0.2">
      <c r="S111" s="222"/>
      <c r="T111" s="222"/>
    </row>
    <row r="112" spans="19:20" x14ac:dyDescent="0.2">
      <c r="S112" s="222"/>
      <c r="T112" s="222"/>
    </row>
    <row r="113" spans="19:20" x14ac:dyDescent="0.2">
      <c r="S113" s="222"/>
      <c r="T113" s="222"/>
    </row>
    <row r="114" spans="19:20" x14ac:dyDescent="0.2">
      <c r="S114" s="222"/>
      <c r="T114" s="222"/>
    </row>
    <row r="115" spans="19:20" x14ac:dyDescent="0.2">
      <c r="S115" s="222"/>
      <c r="T115" s="222"/>
    </row>
    <row r="116" spans="19:20" x14ac:dyDescent="0.2">
      <c r="S116" s="222"/>
      <c r="T116" s="222"/>
    </row>
    <row r="117" spans="19:20" x14ac:dyDescent="0.2">
      <c r="S117" s="222"/>
      <c r="T117" s="222"/>
    </row>
    <row r="118" spans="19:20" x14ac:dyDescent="0.2">
      <c r="S118" s="222"/>
      <c r="T118" s="222"/>
    </row>
    <row r="119" spans="19:20" x14ac:dyDescent="0.2">
      <c r="S119" s="222"/>
      <c r="T119" s="222"/>
    </row>
    <row r="120" spans="19:20" x14ac:dyDescent="0.2">
      <c r="S120" s="222"/>
      <c r="T120" s="222"/>
    </row>
    <row r="121" spans="19:20" x14ac:dyDescent="0.2">
      <c r="S121" s="222"/>
      <c r="T121" s="222"/>
    </row>
    <row r="122" spans="19:20" x14ac:dyDescent="0.2">
      <c r="S122" s="222"/>
      <c r="T122" s="222"/>
    </row>
    <row r="123" spans="19:20" x14ac:dyDescent="0.2">
      <c r="S123" s="222"/>
      <c r="T123" s="222"/>
    </row>
    <row r="124" spans="19:20" x14ac:dyDescent="0.2">
      <c r="S124" s="222"/>
      <c r="T124" s="222"/>
    </row>
    <row r="125" spans="19:20" x14ac:dyDescent="0.2">
      <c r="S125" s="222"/>
      <c r="T125" s="222"/>
    </row>
    <row r="126" spans="19:20" x14ac:dyDescent="0.2">
      <c r="S126" s="222"/>
      <c r="T126" s="222"/>
    </row>
    <row r="127" spans="19:20" x14ac:dyDescent="0.2">
      <c r="S127" s="222"/>
      <c r="T127" s="222"/>
    </row>
    <row r="128" spans="19:20" x14ac:dyDescent="0.2">
      <c r="S128" s="222"/>
      <c r="T128" s="222"/>
    </row>
    <row r="129" spans="19:20" x14ac:dyDescent="0.2">
      <c r="S129" s="222"/>
      <c r="T129" s="222"/>
    </row>
    <row r="130" spans="19:20" x14ac:dyDescent="0.2">
      <c r="S130" s="222"/>
      <c r="T130" s="222"/>
    </row>
    <row r="131" spans="19:20" x14ac:dyDescent="0.2">
      <c r="S131" s="222"/>
      <c r="T131" s="222"/>
    </row>
    <row r="132" spans="19:20" x14ac:dyDescent="0.2">
      <c r="S132" s="222"/>
      <c r="T132" s="222"/>
    </row>
    <row r="133" spans="19:20" x14ac:dyDescent="0.2">
      <c r="S133" s="222"/>
      <c r="T133" s="222"/>
    </row>
    <row r="134" spans="19:20" x14ac:dyDescent="0.2">
      <c r="S134" s="222"/>
      <c r="T134" s="222"/>
    </row>
    <row r="135" spans="19:20" x14ac:dyDescent="0.2">
      <c r="S135" s="222"/>
      <c r="T135" s="222"/>
    </row>
    <row r="136" spans="19:20" x14ac:dyDescent="0.2">
      <c r="S136" s="222"/>
      <c r="T136" s="222"/>
    </row>
    <row r="137" spans="19:20" x14ac:dyDescent="0.2">
      <c r="S137" s="222"/>
      <c r="T137" s="222"/>
    </row>
    <row r="138" spans="19:20" x14ac:dyDescent="0.2">
      <c r="S138" s="222"/>
      <c r="T138" s="222"/>
    </row>
    <row r="139" spans="19:20" x14ac:dyDescent="0.2">
      <c r="S139" s="222"/>
      <c r="T139" s="222"/>
    </row>
    <row r="140" spans="19:20" x14ac:dyDescent="0.2">
      <c r="S140" s="222"/>
      <c r="T140" s="222"/>
    </row>
    <row r="141" spans="19:20" x14ac:dyDescent="0.2">
      <c r="S141" s="222"/>
      <c r="T141" s="222"/>
    </row>
    <row r="142" spans="19:20" x14ac:dyDescent="0.2">
      <c r="S142" s="222"/>
      <c r="T142" s="222"/>
    </row>
    <row r="143" spans="19:20" x14ac:dyDescent="0.2">
      <c r="S143" s="222"/>
      <c r="T143" s="222"/>
    </row>
    <row r="144" spans="19:20" x14ac:dyDescent="0.2">
      <c r="S144" s="222"/>
      <c r="T144" s="222"/>
    </row>
    <row r="145" spans="19:20" x14ac:dyDescent="0.2">
      <c r="S145" s="222"/>
      <c r="T145" s="222"/>
    </row>
    <row r="146" spans="19:20" x14ac:dyDescent="0.2">
      <c r="S146" s="222"/>
      <c r="T146" s="222"/>
    </row>
    <row r="147" spans="19:20" x14ac:dyDescent="0.2">
      <c r="S147" s="222"/>
      <c r="T147" s="222"/>
    </row>
    <row r="148" spans="19:20" x14ac:dyDescent="0.2">
      <c r="S148" s="222"/>
      <c r="T148" s="222"/>
    </row>
    <row r="149" spans="19:20" x14ac:dyDescent="0.2">
      <c r="S149" s="222"/>
      <c r="T149" s="222"/>
    </row>
    <row r="150" spans="19:20" x14ac:dyDescent="0.2">
      <c r="S150" s="222"/>
      <c r="T150" s="222"/>
    </row>
    <row r="151" spans="19:20" x14ac:dyDescent="0.2">
      <c r="S151" s="222"/>
      <c r="T151" s="222"/>
    </row>
    <row r="152" spans="19:20" x14ac:dyDescent="0.2">
      <c r="S152" s="222"/>
      <c r="T152" s="222"/>
    </row>
    <row r="153" spans="19:20" x14ac:dyDescent="0.2">
      <c r="S153" s="222"/>
      <c r="T153" s="222"/>
    </row>
    <row r="154" spans="19:20" x14ac:dyDescent="0.2">
      <c r="S154" s="222"/>
      <c r="T154" s="222"/>
    </row>
    <row r="155" spans="19:20" x14ac:dyDescent="0.2">
      <c r="S155" s="222"/>
      <c r="T155" s="222"/>
    </row>
    <row r="156" spans="19:20" x14ac:dyDescent="0.2">
      <c r="S156" s="222"/>
      <c r="T156" s="222"/>
    </row>
    <row r="157" spans="19:20" x14ac:dyDescent="0.2">
      <c r="S157" s="222"/>
      <c r="T157" s="222"/>
    </row>
    <row r="158" spans="19:20" x14ac:dyDescent="0.2">
      <c r="S158" s="222"/>
      <c r="T158" s="222"/>
    </row>
    <row r="159" spans="19:20" x14ac:dyDescent="0.2">
      <c r="S159" s="222"/>
      <c r="T159" s="222"/>
    </row>
    <row r="160" spans="19:20" x14ac:dyDescent="0.2">
      <c r="S160" s="222"/>
      <c r="T160" s="222"/>
    </row>
    <row r="161" spans="19:20" x14ac:dyDescent="0.2">
      <c r="S161" s="222"/>
      <c r="T161" s="222"/>
    </row>
    <row r="162" spans="19:20" x14ac:dyDescent="0.2">
      <c r="S162" s="222"/>
      <c r="T162" s="222"/>
    </row>
    <row r="163" spans="19:20" x14ac:dyDescent="0.2">
      <c r="S163" s="222"/>
      <c r="T163" s="222"/>
    </row>
    <row r="164" spans="19:20" x14ac:dyDescent="0.2">
      <c r="S164" s="222"/>
      <c r="T164" s="222"/>
    </row>
    <row r="165" spans="19:20" x14ac:dyDescent="0.2">
      <c r="S165" s="222"/>
      <c r="T165" s="222"/>
    </row>
    <row r="166" spans="19:20" x14ac:dyDescent="0.2">
      <c r="S166" s="222"/>
      <c r="T166" s="222"/>
    </row>
    <row r="167" spans="19:20" x14ac:dyDescent="0.2">
      <c r="S167" s="222"/>
      <c r="T167" s="222"/>
    </row>
    <row r="168" spans="19:20" x14ac:dyDescent="0.2">
      <c r="S168" s="222"/>
      <c r="T168" s="222"/>
    </row>
    <row r="169" spans="19:20" x14ac:dyDescent="0.2">
      <c r="S169" s="222"/>
      <c r="T169" s="222"/>
    </row>
    <row r="170" spans="19:20" x14ac:dyDescent="0.2">
      <c r="S170" s="222"/>
      <c r="T170" s="222"/>
    </row>
    <row r="171" spans="19:20" x14ac:dyDescent="0.2">
      <c r="S171" s="222"/>
      <c r="T171" s="222"/>
    </row>
    <row r="172" spans="19:20" x14ac:dyDescent="0.2">
      <c r="S172" s="222"/>
      <c r="T172" s="222"/>
    </row>
    <row r="173" spans="19:20" x14ac:dyDescent="0.2">
      <c r="S173" s="222"/>
      <c r="T173" s="222"/>
    </row>
    <row r="174" spans="19:20" x14ac:dyDescent="0.2">
      <c r="S174" s="222"/>
      <c r="T174" s="222"/>
    </row>
    <row r="175" spans="19:20" x14ac:dyDescent="0.2">
      <c r="S175" s="222"/>
      <c r="T175" s="222"/>
    </row>
    <row r="176" spans="19:20" x14ac:dyDescent="0.2">
      <c r="S176" s="222"/>
      <c r="T176" s="222"/>
    </row>
    <row r="177" spans="19:20" x14ac:dyDescent="0.2">
      <c r="S177" s="222"/>
      <c r="T177" s="222"/>
    </row>
    <row r="178" spans="19:20" x14ac:dyDescent="0.2">
      <c r="S178" s="222"/>
      <c r="T178" s="222"/>
    </row>
    <row r="179" spans="19:20" x14ac:dyDescent="0.2">
      <c r="S179" s="222"/>
      <c r="T179" s="222"/>
    </row>
    <row r="180" spans="19:20" x14ac:dyDescent="0.2">
      <c r="S180" s="222"/>
      <c r="T180" s="222"/>
    </row>
    <row r="181" spans="19:20" x14ac:dyDescent="0.2">
      <c r="S181" s="222"/>
      <c r="T181" s="222"/>
    </row>
    <row r="182" spans="19:20" x14ac:dyDescent="0.2">
      <c r="S182" s="222"/>
      <c r="T182" s="222"/>
    </row>
    <row r="183" spans="19:20" x14ac:dyDescent="0.2">
      <c r="S183" s="222"/>
      <c r="T183" s="222"/>
    </row>
    <row r="184" spans="19:20" x14ac:dyDescent="0.2">
      <c r="S184" s="222"/>
      <c r="T184" s="222"/>
    </row>
    <row r="185" spans="19:20" x14ac:dyDescent="0.2">
      <c r="S185" s="222"/>
      <c r="T185" s="222"/>
    </row>
    <row r="186" spans="19:20" x14ac:dyDescent="0.2">
      <c r="S186" s="222"/>
      <c r="T186" s="222"/>
    </row>
    <row r="187" spans="19:20" x14ac:dyDescent="0.2">
      <c r="S187" s="222"/>
      <c r="T187" s="222"/>
    </row>
    <row r="188" spans="19:20" x14ac:dyDescent="0.2">
      <c r="S188" s="222"/>
      <c r="T188" s="222"/>
    </row>
    <row r="189" spans="19:20" x14ac:dyDescent="0.2">
      <c r="S189" s="222"/>
      <c r="T189" s="222"/>
    </row>
    <row r="190" spans="19:20" x14ac:dyDescent="0.2">
      <c r="S190" s="222"/>
      <c r="T190" s="222"/>
    </row>
    <row r="191" spans="19:20" x14ac:dyDescent="0.2">
      <c r="S191" s="222"/>
      <c r="T191" s="222"/>
    </row>
    <row r="192" spans="19:20" x14ac:dyDescent="0.2">
      <c r="S192" s="222"/>
      <c r="T192" s="222"/>
    </row>
    <row r="193" spans="19:20" x14ac:dyDescent="0.2">
      <c r="S193" s="222"/>
      <c r="T193" s="222"/>
    </row>
    <row r="194" spans="19:20" x14ac:dyDescent="0.2">
      <c r="S194" s="222"/>
      <c r="T194" s="222"/>
    </row>
    <row r="195" spans="19:20" x14ac:dyDescent="0.2">
      <c r="S195" s="222"/>
      <c r="T195" s="222"/>
    </row>
    <row r="196" spans="19:20" x14ac:dyDescent="0.2">
      <c r="S196" s="222"/>
      <c r="T196" s="222"/>
    </row>
    <row r="197" spans="19:20" x14ac:dyDescent="0.2">
      <c r="S197" s="222"/>
      <c r="T197" s="222"/>
    </row>
    <row r="198" spans="19:20" x14ac:dyDescent="0.2">
      <c r="S198" s="222"/>
      <c r="T198" s="222"/>
    </row>
    <row r="199" spans="19:20" x14ac:dyDescent="0.2">
      <c r="S199" s="222"/>
      <c r="T199" s="222"/>
    </row>
    <row r="200" spans="19:20" x14ac:dyDescent="0.2">
      <c r="S200" s="222"/>
      <c r="T200" s="222"/>
    </row>
    <row r="201" spans="19:20" x14ac:dyDescent="0.2">
      <c r="S201" s="222"/>
      <c r="T201" s="222"/>
    </row>
    <row r="202" spans="19:20" x14ac:dyDescent="0.2">
      <c r="S202" s="222"/>
      <c r="T202" s="222"/>
    </row>
    <row r="203" spans="19:20" x14ac:dyDescent="0.2">
      <c r="S203" s="222"/>
      <c r="T203" s="222"/>
    </row>
    <row r="204" spans="19:20" x14ac:dyDescent="0.2">
      <c r="S204" s="222"/>
      <c r="T204" s="222"/>
    </row>
    <row r="205" spans="19:20" x14ac:dyDescent="0.2">
      <c r="S205" s="222"/>
      <c r="T205" s="222"/>
    </row>
    <row r="206" spans="19:20" x14ac:dyDescent="0.2">
      <c r="S206" s="222"/>
      <c r="T206" s="222"/>
    </row>
    <row r="207" spans="19:20" x14ac:dyDescent="0.2">
      <c r="S207" s="222"/>
      <c r="T207" s="222"/>
    </row>
    <row r="208" spans="19:20" x14ac:dyDescent="0.2">
      <c r="S208" s="222"/>
      <c r="T208" s="222"/>
    </row>
    <row r="209" spans="19:20" x14ac:dyDescent="0.2">
      <c r="S209" s="222"/>
      <c r="T209" s="222"/>
    </row>
    <row r="210" spans="19:20" x14ac:dyDescent="0.2">
      <c r="S210" s="222"/>
      <c r="T210" s="222"/>
    </row>
    <row r="211" spans="19:20" x14ac:dyDescent="0.2">
      <c r="S211" s="222"/>
      <c r="T211" s="222"/>
    </row>
    <row r="212" spans="19:20" x14ac:dyDescent="0.2">
      <c r="S212" s="222"/>
      <c r="T212" s="222"/>
    </row>
    <row r="213" spans="19:20" x14ac:dyDescent="0.2">
      <c r="S213" s="222"/>
      <c r="T213" s="222"/>
    </row>
    <row r="214" spans="19:20" x14ac:dyDescent="0.2">
      <c r="S214" s="222"/>
      <c r="T214" s="222"/>
    </row>
    <row r="215" spans="19:20" x14ac:dyDescent="0.2">
      <c r="S215" s="222"/>
      <c r="T215" s="222"/>
    </row>
    <row r="216" spans="19:20" x14ac:dyDescent="0.2">
      <c r="S216" s="222"/>
      <c r="T216" s="222"/>
    </row>
    <row r="217" spans="19:20" x14ac:dyDescent="0.2">
      <c r="S217" s="222"/>
      <c r="T217" s="222"/>
    </row>
    <row r="218" spans="19:20" x14ac:dyDescent="0.2">
      <c r="S218" s="222"/>
      <c r="T218" s="222"/>
    </row>
    <row r="219" spans="19:20" x14ac:dyDescent="0.2">
      <c r="S219" s="222"/>
      <c r="T219" s="222"/>
    </row>
    <row r="220" spans="19:20" x14ac:dyDescent="0.2">
      <c r="S220" s="222"/>
      <c r="T220" s="222"/>
    </row>
    <row r="221" spans="19:20" x14ac:dyDescent="0.2">
      <c r="S221" s="222"/>
      <c r="T221" s="222"/>
    </row>
    <row r="222" spans="19:20" x14ac:dyDescent="0.2">
      <c r="S222" s="222"/>
      <c r="T222" s="222"/>
    </row>
    <row r="223" spans="19:20" x14ac:dyDescent="0.2">
      <c r="S223" s="222"/>
      <c r="T223" s="222"/>
    </row>
    <row r="224" spans="19:20" x14ac:dyDescent="0.2">
      <c r="S224" s="222"/>
      <c r="T224" s="222"/>
    </row>
    <row r="225" spans="19:20" x14ac:dyDescent="0.2">
      <c r="S225" s="222"/>
      <c r="T225" s="222"/>
    </row>
    <row r="226" spans="19:20" x14ac:dyDescent="0.2">
      <c r="S226" s="222"/>
      <c r="T226" s="222"/>
    </row>
    <row r="227" spans="19:20" x14ac:dyDescent="0.2">
      <c r="S227" s="222"/>
      <c r="T227" s="222"/>
    </row>
    <row r="228" spans="19:20" x14ac:dyDescent="0.2">
      <c r="S228" s="222"/>
      <c r="T228" s="222"/>
    </row>
    <row r="229" spans="19:20" x14ac:dyDescent="0.2">
      <c r="S229" s="222"/>
      <c r="T229" s="222"/>
    </row>
    <row r="230" spans="19:20" x14ac:dyDescent="0.2">
      <c r="S230" s="222"/>
      <c r="T230" s="222"/>
    </row>
    <row r="231" spans="19:20" x14ac:dyDescent="0.2">
      <c r="S231" s="222"/>
      <c r="T231" s="222"/>
    </row>
    <row r="232" spans="19:20" x14ac:dyDescent="0.2">
      <c r="S232" s="222"/>
      <c r="T232" s="222"/>
    </row>
    <row r="233" spans="19:20" x14ac:dyDescent="0.2">
      <c r="S233" s="222"/>
      <c r="T233" s="222"/>
    </row>
    <row r="234" spans="19:20" x14ac:dyDescent="0.2">
      <c r="S234" s="222"/>
      <c r="T234" s="222"/>
    </row>
    <row r="235" spans="19:20" x14ac:dyDescent="0.2">
      <c r="S235" s="222"/>
      <c r="T235" s="222"/>
    </row>
    <row r="236" spans="19:20" x14ac:dyDescent="0.2">
      <c r="S236" s="222"/>
      <c r="T236" s="222"/>
    </row>
    <row r="237" spans="19:20" x14ac:dyDescent="0.2">
      <c r="S237" s="222"/>
      <c r="T237" s="222"/>
    </row>
    <row r="238" spans="19:20" x14ac:dyDescent="0.2">
      <c r="S238" s="222"/>
      <c r="T238" s="222"/>
    </row>
    <row r="239" spans="19:20" x14ac:dyDescent="0.2">
      <c r="S239" s="222"/>
      <c r="T239" s="222"/>
    </row>
    <row r="240" spans="19:20" x14ac:dyDescent="0.2">
      <c r="S240" s="222"/>
      <c r="T240" s="222"/>
    </row>
    <row r="241" spans="19:20" x14ac:dyDescent="0.2">
      <c r="S241" s="222"/>
      <c r="T241" s="222"/>
    </row>
    <row r="242" spans="19:20" x14ac:dyDescent="0.2">
      <c r="S242" s="222"/>
      <c r="T242" s="222"/>
    </row>
    <row r="243" spans="19:20" x14ac:dyDescent="0.2">
      <c r="S243" s="222"/>
      <c r="T243" s="222"/>
    </row>
    <row r="244" spans="19:20" x14ac:dyDescent="0.2">
      <c r="S244" s="222"/>
      <c r="T244" s="222"/>
    </row>
    <row r="245" spans="19:20" x14ac:dyDescent="0.2">
      <c r="S245" s="222"/>
      <c r="T245" s="222"/>
    </row>
    <row r="246" spans="19:20" x14ac:dyDescent="0.2">
      <c r="S246" s="222"/>
      <c r="T246" s="222"/>
    </row>
    <row r="247" spans="19:20" x14ac:dyDescent="0.2">
      <c r="S247" s="222"/>
      <c r="T247" s="222"/>
    </row>
    <row r="248" spans="19:20" x14ac:dyDescent="0.2">
      <c r="S248" s="222"/>
      <c r="T248" s="222"/>
    </row>
    <row r="249" spans="19:20" x14ac:dyDescent="0.2">
      <c r="S249" s="222"/>
      <c r="T249" s="222"/>
    </row>
    <row r="250" spans="19:20" x14ac:dyDescent="0.2">
      <c r="S250" s="222"/>
      <c r="T250" s="222"/>
    </row>
    <row r="251" spans="19:20" x14ac:dyDescent="0.2">
      <c r="S251" s="222"/>
      <c r="T251" s="222"/>
    </row>
    <row r="252" spans="19:20" x14ac:dyDescent="0.2">
      <c r="S252" s="222"/>
      <c r="T252" s="222"/>
    </row>
    <row r="253" spans="19:20" x14ac:dyDescent="0.2">
      <c r="S253" s="222"/>
      <c r="T253" s="222"/>
    </row>
    <row r="254" spans="19:20" x14ac:dyDescent="0.2">
      <c r="S254" s="222"/>
      <c r="T254" s="222"/>
    </row>
    <row r="255" spans="19:20" x14ac:dyDescent="0.2">
      <c r="S255" s="222"/>
      <c r="T255" s="222"/>
    </row>
    <row r="256" spans="19:20" x14ac:dyDescent="0.2">
      <c r="S256" s="222"/>
      <c r="T256" s="222"/>
    </row>
    <row r="257" spans="19:20" x14ac:dyDescent="0.2">
      <c r="S257" s="222"/>
      <c r="T257" s="222"/>
    </row>
    <row r="258" spans="19:20" x14ac:dyDescent="0.2">
      <c r="S258" s="222"/>
      <c r="T258" s="222"/>
    </row>
    <row r="259" spans="19:20" x14ac:dyDescent="0.2">
      <c r="S259" s="222"/>
      <c r="T259" s="222"/>
    </row>
    <row r="260" spans="19:20" x14ac:dyDescent="0.2">
      <c r="S260" s="222"/>
      <c r="T260" s="222"/>
    </row>
    <row r="261" spans="19:20" x14ac:dyDescent="0.2">
      <c r="S261" s="222"/>
      <c r="T261" s="222"/>
    </row>
    <row r="262" spans="19:20" x14ac:dyDescent="0.2">
      <c r="S262" s="222"/>
      <c r="T262" s="222"/>
    </row>
    <row r="263" spans="19:20" x14ac:dyDescent="0.2">
      <c r="S263" s="222"/>
      <c r="T263" s="222"/>
    </row>
    <row r="264" spans="19:20" x14ac:dyDescent="0.2">
      <c r="S264" s="222"/>
      <c r="T264" s="222"/>
    </row>
    <row r="265" spans="19:20" x14ac:dyDescent="0.2">
      <c r="S265" s="222"/>
      <c r="T265" s="222"/>
    </row>
    <row r="266" spans="19:20" x14ac:dyDescent="0.2">
      <c r="S266" s="222"/>
      <c r="T266" s="222"/>
    </row>
    <row r="267" spans="19:20" x14ac:dyDescent="0.2">
      <c r="S267" s="222"/>
      <c r="T267" s="222"/>
    </row>
    <row r="268" spans="19:20" x14ac:dyDescent="0.2">
      <c r="S268" s="222"/>
      <c r="T268" s="222"/>
    </row>
  </sheetData>
  <mergeCells count="10">
    <mergeCell ref="E19:G19"/>
    <mergeCell ref="I19:Q19"/>
    <mergeCell ref="A24:A28"/>
    <mergeCell ref="B23:P23"/>
    <mergeCell ref="A21:A23"/>
    <mergeCell ref="B9:P9"/>
    <mergeCell ref="E5:G5"/>
    <mergeCell ref="I5:Q5"/>
    <mergeCell ref="A7:A9"/>
    <mergeCell ref="A10:A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5"/>
  <sheetViews>
    <sheetView zoomScaleNormal="100" workbookViewId="0"/>
  </sheetViews>
  <sheetFormatPr defaultRowHeight="12.75" x14ac:dyDescent="0.2"/>
  <cols>
    <col min="1" max="1" width="12.875" style="225" customWidth="1"/>
    <col min="2" max="2" width="11.375" style="223" customWidth="1"/>
    <col min="3" max="3" width="9.25" style="225" customWidth="1"/>
    <col min="4" max="4" width="2" style="225" customWidth="1"/>
    <col min="5" max="5" width="9" style="225"/>
    <col min="6" max="6" width="2" style="225" customWidth="1"/>
    <col min="7" max="7" width="9" style="225"/>
    <col min="8" max="8" width="2.25" style="225" customWidth="1"/>
    <col min="9" max="9" width="5.75" style="225" customWidth="1"/>
    <col min="10" max="10" width="1.75" style="225" customWidth="1"/>
    <col min="11" max="11" width="9" style="225"/>
    <col min="12" max="12" width="7.375" style="225" customWidth="1"/>
    <col min="13" max="13" width="1.625" style="225" customWidth="1"/>
    <col min="14" max="14" width="6.5" style="225" customWidth="1"/>
    <col min="15" max="15" width="2.25" style="225" customWidth="1"/>
    <col min="16" max="16" width="6.125" style="225" customWidth="1"/>
    <col min="17" max="17" width="1.375" style="225" customWidth="1"/>
    <col min="18" max="16384" width="9" style="225"/>
  </cols>
  <sheetData>
    <row r="1" spans="1:17" ht="18" x14ac:dyDescent="0.25">
      <c r="A1" s="232" t="s">
        <v>125</v>
      </c>
    </row>
    <row r="2" spans="1:17" x14ac:dyDescent="0.2">
      <c r="N2" s="261"/>
      <c r="O2" s="261"/>
      <c r="P2" s="261"/>
    </row>
    <row r="3" spans="1:17" x14ac:dyDescent="0.15">
      <c r="A3" s="290" t="s">
        <v>704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61"/>
      <c r="O3" s="261"/>
      <c r="P3" s="261"/>
      <c r="Q3" s="282"/>
    </row>
    <row r="4" spans="1:17" x14ac:dyDescent="0.2">
      <c r="A4" s="282"/>
      <c r="B4" s="285"/>
      <c r="C4" s="286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61"/>
      <c r="O4" s="261"/>
      <c r="P4" s="261"/>
      <c r="Q4" s="284"/>
    </row>
    <row r="5" spans="1:17" x14ac:dyDescent="0.2">
      <c r="A5" s="285"/>
      <c r="B5" s="285"/>
      <c r="C5" s="287"/>
      <c r="D5" s="284"/>
      <c r="E5" s="331" t="s">
        <v>694</v>
      </c>
      <c r="F5" s="331"/>
      <c r="G5" s="331"/>
      <c r="H5" s="284"/>
      <c r="I5" s="331" t="s">
        <v>352</v>
      </c>
      <c r="J5" s="331"/>
      <c r="K5" s="331"/>
      <c r="L5" s="331"/>
      <c r="M5" s="331"/>
      <c r="N5" s="331"/>
      <c r="O5" s="331"/>
      <c r="P5" s="331"/>
      <c r="Q5" s="332"/>
    </row>
    <row r="6" spans="1:17" ht="12" x14ac:dyDescent="0.15">
      <c r="A6" s="295"/>
      <c r="B6" s="295"/>
      <c r="C6" s="303" t="s">
        <v>115</v>
      </c>
      <c r="D6" s="298"/>
      <c r="E6" s="298" t="s">
        <v>408</v>
      </c>
      <c r="F6" s="298"/>
      <c r="G6" s="298" t="s">
        <v>689</v>
      </c>
      <c r="H6" s="298"/>
      <c r="I6" s="298" t="s">
        <v>690</v>
      </c>
      <c r="J6" s="298"/>
      <c r="K6" s="298" t="s">
        <v>390</v>
      </c>
      <c r="L6" s="298" t="s">
        <v>699</v>
      </c>
      <c r="M6" s="298"/>
      <c r="N6" s="298" t="s">
        <v>691</v>
      </c>
      <c r="O6" s="298"/>
      <c r="P6" s="298" t="s">
        <v>692</v>
      </c>
      <c r="Q6" s="300"/>
    </row>
    <row r="7" spans="1:17" x14ac:dyDescent="0.2">
      <c r="A7" s="333" t="s">
        <v>243</v>
      </c>
      <c r="B7" s="289" t="s">
        <v>244</v>
      </c>
      <c r="C7" s="301">
        <v>1.93</v>
      </c>
      <c r="D7" s="288"/>
      <c r="E7" s="288">
        <v>1.78</v>
      </c>
      <c r="F7" s="288"/>
      <c r="G7" s="288">
        <v>0.15</v>
      </c>
      <c r="H7" s="288"/>
      <c r="I7" s="288">
        <v>-3.5000000000000003E-2</v>
      </c>
      <c r="J7" s="288"/>
      <c r="K7" s="288">
        <v>-1.4999999999999999E-2</v>
      </c>
      <c r="L7" s="288">
        <v>3.1240000000000001</v>
      </c>
      <c r="M7" s="288"/>
      <c r="N7" s="288">
        <v>-1.139</v>
      </c>
      <c r="O7" s="288"/>
      <c r="P7" s="288">
        <v>-5.0000000000000001E-3</v>
      </c>
      <c r="Q7" s="296"/>
    </row>
    <row r="8" spans="1:17" x14ac:dyDescent="0.2">
      <c r="A8" s="333"/>
      <c r="B8" s="289" t="s">
        <v>254</v>
      </c>
      <c r="C8" s="301">
        <v>1.413</v>
      </c>
      <c r="D8" s="288"/>
      <c r="E8" s="288">
        <v>1.4139999999999999</v>
      </c>
      <c r="F8" s="288"/>
      <c r="G8" s="288">
        <v>-1E-3</v>
      </c>
      <c r="H8" s="288"/>
      <c r="I8" s="288">
        <v>3.0000000000000001E-3</v>
      </c>
      <c r="J8" s="288"/>
      <c r="K8" s="288">
        <v>1E-3</v>
      </c>
      <c r="L8" s="288">
        <v>1.4390000000000001</v>
      </c>
      <c r="M8" s="288"/>
      <c r="N8" s="288">
        <v>0.38700000000000001</v>
      </c>
      <c r="O8" s="288"/>
      <c r="P8" s="288">
        <v>-0.41599999999999998</v>
      </c>
      <c r="Q8" s="296"/>
    </row>
    <row r="9" spans="1:17" x14ac:dyDescent="0.2">
      <c r="A9" s="333"/>
      <c r="B9" s="289" t="s">
        <v>315</v>
      </c>
      <c r="C9" s="301">
        <v>1.3280000000000001</v>
      </c>
      <c r="D9" s="288"/>
      <c r="E9" s="288">
        <v>1.3779999999999999</v>
      </c>
      <c r="F9" s="288"/>
      <c r="G9" s="288">
        <v>-5.0999999999999997E-2</v>
      </c>
      <c r="H9" s="288"/>
      <c r="I9" s="288">
        <v>5.0000000000000001E-3</v>
      </c>
      <c r="J9" s="288"/>
      <c r="K9" s="288">
        <v>0</v>
      </c>
      <c r="L9" s="288">
        <v>1.5369999999999999</v>
      </c>
      <c r="M9" s="288"/>
      <c r="N9" s="288">
        <v>-1.2170000000000001</v>
      </c>
      <c r="O9" s="288"/>
      <c r="P9" s="288">
        <v>1.0029999999999999</v>
      </c>
      <c r="Q9" s="296"/>
    </row>
    <row r="10" spans="1:17" x14ac:dyDescent="0.2">
      <c r="A10" s="333"/>
      <c r="B10" s="289" t="s">
        <v>240</v>
      </c>
      <c r="C10" s="301">
        <v>0.35299999999999998</v>
      </c>
      <c r="D10" s="288"/>
      <c r="E10" s="288">
        <v>0.13700000000000001</v>
      </c>
      <c r="F10" s="288"/>
      <c r="G10" s="288">
        <v>0.215</v>
      </c>
      <c r="H10" s="288"/>
      <c r="I10" s="288">
        <v>7.6999999999999999E-2</v>
      </c>
      <c r="J10" s="288"/>
      <c r="K10" s="288">
        <v>1E-3</v>
      </c>
      <c r="L10" s="288">
        <v>-2E-3</v>
      </c>
      <c r="M10" s="288"/>
      <c r="N10" s="288">
        <v>0.26800000000000002</v>
      </c>
      <c r="O10" s="288"/>
      <c r="P10" s="288">
        <v>8.0000000000000002E-3</v>
      </c>
      <c r="Q10" s="296"/>
    </row>
    <row r="11" spans="1:17" ht="12.75" customHeight="1" x14ac:dyDescent="0.2">
      <c r="A11" s="334"/>
      <c r="B11" s="291" t="s">
        <v>251</v>
      </c>
      <c r="C11" s="305">
        <v>0.23499999999999999</v>
      </c>
      <c r="D11" s="292"/>
      <c r="E11" s="292">
        <v>0.126</v>
      </c>
      <c r="F11" s="292"/>
      <c r="G11" s="292">
        <v>0.109</v>
      </c>
      <c r="H11" s="292"/>
      <c r="I11" s="292">
        <v>4.7E-2</v>
      </c>
      <c r="J11" s="292"/>
      <c r="K11" s="292">
        <v>6.0000000000000001E-3</v>
      </c>
      <c r="L11" s="292">
        <v>-0.11600000000000001</v>
      </c>
      <c r="M11" s="292"/>
      <c r="N11" s="292">
        <v>0.183</v>
      </c>
      <c r="O11" s="292"/>
      <c r="P11" s="292">
        <v>0.11600000000000001</v>
      </c>
      <c r="Q11" s="296"/>
    </row>
    <row r="12" spans="1:17" x14ac:dyDescent="0.2">
      <c r="A12" s="338" t="s">
        <v>256</v>
      </c>
      <c r="B12" s="293" t="s">
        <v>246</v>
      </c>
      <c r="C12" s="304">
        <v>-5.84</v>
      </c>
      <c r="D12" s="294"/>
      <c r="E12" s="294">
        <v>-0.73399999999999999</v>
      </c>
      <c r="F12" s="294"/>
      <c r="G12" s="294">
        <v>-5.1059999999999999</v>
      </c>
      <c r="H12" s="294"/>
      <c r="I12" s="294">
        <v>-2.5880000000000001</v>
      </c>
      <c r="J12" s="294"/>
      <c r="K12" s="294">
        <v>-2.4300000000000002</v>
      </c>
      <c r="L12" s="294">
        <v>-0.62</v>
      </c>
      <c r="M12" s="294"/>
      <c r="N12" s="294">
        <v>0.69099999999999995</v>
      </c>
      <c r="O12" s="294"/>
      <c r="P12" s="294">
        <v>-0.89300000000000002</v>
      </c>
      <c r="Q12" s="333"/>
    </row>
    <row r="13" spans="1:17" x14ac:dyDescent="0.2">
      <c r="A13" s="333"/>
      <c r="B13" s="289" t="s">
        <v>263</v>
      </c>
      <c r="C13" s="301">
        <v>-1.0509999999999999</v>
      </c>
      <c r="D13" s="288"/>
      <c r="E13" s="288">
        <v>-0.625</v>
      </c>
      <c r="F13" s="288"/>
      <c r="G13" s="288">
        <v>-0.42599999999999999</v>
      </c>
      <c r="H13" s="288"/>
      <c r="I13" s="288">
        <v>5.0000000000000001E-3</v>
      </c>
      <c r="J13" s="288"/>
      <c r="K13" s="288">
        <v>1E-3</v>
      </c>
      <c r="L13" s="288">
        <v>-0.104</v>
      </c>
      <c r="M13" s="288"/>
      <c r="N13" s="288">
        <v>-0.40400000000000003</v>
      </c>
      <c r="O13" s="288"/>
      <c r="P13" s="288">
        <v>-0.54800000000000004</v>
      </c>
      <c r="Q13" s="333"/>
    </row>
    <row r="14" spans="1:17" x14ac:dyDescent="0.2">
      <c r="A14" s="333"/>
      <c r="B14" s="289" t="s">
        <v>242</v>
      </c>
      <c r="C14" s="301">
        <v>-0.33300000000000002</v>
      </c>
      <c r="D14" s="288"/>
      <c r="E14" s="288">
        <v>-0.22600000000000001</v>
      </c>
      <c r="F14" s="288"/>
      <c r="G14" s="288">
        <v>-0.107</v>
      </c>
      <c r="H14" s="288"/>
      <c r="I14" s="288">
        <v>0.22600000000000001</v>
      </c>
      <c r="J14" s="288"/>
      <c r="K14" s="288">
        <v>-4.3999999999999997E-2</v>
      </c>
      <c r="L14" s="288">
        <v>6.8000000000000005E-2</v>
      </c>
      <c r="M14" s="288"/>
      <c r="N14" s="288">
        <v>-0.54800000000000004</v>
      </c>
      <c r="O14" s="288"/>
      <c r="P14" s="288">
        <v>-3.4000000000000002E-2</v>
      </c>
      <c r="Q14" s="333"/>
    </row>
    <row r="15" spans="1:17" x14ac:dyDescent="0.2">
      <c r="A15" s="333"/>
      <c r="B15" s="289" t="s">
        <v>28</v>
      </c>
      <c r="C15" s="301">
        <v>-0.32400000000000001</v>
      </c>
      <c r="D15" s="288"/>
      <c r="E15" s="288">
        <v>-0.32300000000000001</v>
      </c>
      <c r="F15" s="288"/>
      <c r="G15" s="288">
        <v>-1E-3</v>
      </c>
      <c r="H15" s="288"/>
      <c r="I15" s="288">
        <v>1.4999999999999999E-2</v>
      </c>
      <c r="J15" s="288"/>
      <c r="K15" s="288">
        <v>6.0999999999999999E-2</v>
      </c>
      <c r="L15" s="288">
        <v>-1.2E-2</v>
      </c>
      <c r="M15" s="288"/>
      <c r="N15" s="288">
        <v>-0.33500000000000002</v>
      </c>
      <c r="O15" s="288"/>
      <c r="P15" s="288">
        <v>-5.3999999999999999E-2</v>
      </c>
      <c r="Q15" s="333"/>
    </row>
    <row r="16" spans="1:17" ht="12" x14ac:dyDescent="0.15">
      <c r="A16" s="339"/>
      <c r="B16" s="297" t="s">
        <v>114</v>
      </c>
      <c r="C16" s="302">
        <v>-0.26300000000000001</v>
      </c>
      <c r="D16" s="299"/>
      <c r="E16" s="299">
        <v>-9.1999999999999998E-2</v>
      </c>
      <c r="F16" s="299"/>
      <c r="G16" s="299">
        <v>-0.17199999999999999</v>
      </c>
      <c r="H16" s="299"/>
      <c r="I16" s="299">
        <v>0</v>
      </c>
      <c r="J16" s="299"/>
      <c r="K16" s="299">
        <v>3.0000000000000001E-3</v>
      </c>
      <c r="L16" s="299">
        <v>8.1000000000000003E-2</v>
      </c>
      <c r="M16" s="299"/>
      <c r="N16" s="299">
        <v>-0.188</v>
      </c>
      <c r="O16" s="299"/>
      <c r="P16" s="299">
        <v>-0.16</v>
      </c>
      <c r="Q16" s="333"/>
    </row>
    <row r="17" spans="1:17" x14ac:dyDescent="0.2">
      <c r="A17" s="285"/>
      <c r="B17" s="285"/>
      <c r="C17" s="285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96"/>
    </row>
    <row r="18" spans="1:17" x14ac:dyDescent="0.2">
      <c r="A18" s="285"/>
      <c r="B18" s="285"/>
      <c r="C18" s="285"/>
      <c r="D18" s="285"/>
      <c r="E18" s="285"/>
      <c r="F18" s="285"/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96"/>
    </row>
    <row r="19" spans="1:17" x14ac:dyDescent="0.2">
      <c r="A19" s="290" t="s">
        <v>705</v>
      </c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96"/>
    </row>
    <row r="20" spans="1:17" x14ac:dyDescent="0.2">
      <c r="A20" s="285"/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96"/>
    </row>
    <row r="21" spans="1:17" x14ac:dyDescent="0.2">
      <c r="A21" s="283"/>
      <c r="B21" s="285"/>
      <c r="C21" s="287"/>
      <c r="D21" s="284"/>
      <c r="E21" s="331" t="s">
        <v>694</v>
      </c>
      <c r="F21" s="331"/>
      <c r="G21" s="331"/>
      <c r="H21" s="284"/>
      <c r="I21" s="331" t="s">
        <v>352</v>
      </c>
      <c r="J21" s="331"/>
      <c r="K21" s="331"/>
      <c r="L21" s="331"/>
      <c r="M21" s="331"/>
      <c r="N21" s="331"/>
      <c r="O21" s="331"/>
      <c r="P21" s="331"/>
      <c r="Q21" s="332"/>
    </row>
    <row r="22" spans="1:17" ht="12" x14ac:dyDescent="0.15">
      <c r="A22" s="295"/>
      <c r="B22" s="295"/>
      <c r="C22" s="303" t="s">
        <v>115</v>
      </c>
      <c r="D22" s="298"/>
      <c r="E22" s="298" t="s">
        <v>408</v>
      </c>
      <c r="F22" s="298"/>
      <c r="G22" s="298" t="s">
        <v>689</v>
      </c>
      <c r="H22" s="298"/>
      <c r="I22" s="298" t="s">
        <v>690</v>
      </c>
      <c r="J22" s="298"/>
      <c r="K22" s="298" t="s">
        <v>390</v>
      </c>
      <c r="L22" s="298" t="s">
        <v>699</v>
      </c>
      <c r="M22" s="298"/>
      <c r="N22" s="298" t="s">
        <v>691</v>
      </c>
      <c r="O22" s="298"/>
      <c r="P22" s="298" t="s">
        <v>692</v>
      </c>
      <c r="Q22" s="300"/>
    </row>
    <row r="23" spans="1:17" x14ac:dyDescent="0.2">
      <c r="A23" s="333" t="s">
        <v>243</v>
      </c>
      <c r="B23" s="289" t="s">
        <v>244</v>
      </c>
      <c r="C23" s="301">
        <v>57.386000000000003</v>
      </c>
      <c r="D23" s="288"/>
      <c r="E23" s="288">
        <v>56.762</v>
      </c>
      <c r="F23" s="288"/>
      <c r="G23" s="288">
        <v>0.624</v>
      </c>
      <c r="H23" s="288"/>
      <c r="I23" s="288">
        <v>0.191</v>
      </c>
      <c r="J23" s="288"/>
      <c r="K23" s="288">
        <v>2E-3</v>
      </c>
      <c r="L23" s="288">
        <v>50.408999999999999</v>
      </c>
      <c r="M23" s="288"/>
      <c r="N23" s="288">
        <v>6.3620000000000001</v>
      </c>
      <c r="O23" s="288"/>
      <c r="P23" s="288">
        <v>0.42199999999999999</v>
      </c>
      <c r="Q23" s="296"/>
    </row>
    <row r="24" spans="1:17" x14ac:dyDescent="0.2">
      <c r="A24" s="333"/>
      <c r="B24" s="289" t="s">
        <v>254</v>
      </c>
      <c r="C24" s="301">
        <v>2.9769999999999999</v>
      </c>
      <c r="D24" s="288"/>
      <c r="E24" s="288">
        <v>2.9769999999999999</v>
      </c>
      <c r="F24" s="288"/>
      <c r="G24" s="288">
        <v>0</v>
      </c>
      <c r="H24" s="288"/>
      <c r="I24" s="288">
        <v>8.9999999999999993E-3</v>
      </c>
      <c r="J24" s="288"/>
      <c r="K24" s="288">
        <v>6.0000000000000001E-3</v>
      </c>
      <c r="L24" s="288">
        <v>1.978</v>
      </c>
      <c r="M24" s="288"/>
      <c r="N24" s="288">
        <v>0.95099999999999996</v>
      </c>
      <c r="O24" s="288"/>
      <c r="P24" s="288">
        <v>3.3000000000000002E-2</v>
      </c>
      <c r="Q24" s="296"/>
    </row>
    <row r="25" spans="1:17" x14ac:dyDescent="0.2">
      <c r="A25" s="333"/>
      <c r="B25" s="289" t="s">
        <v>315</v>
      </c>
      <c r="C25" s="301">
        <v>14.637</v>
      </c>
      <c r="D25" s="288"/>
      <c r="E25" s="288">
        <v>14.618</v>
      </c>
      <c r="F25" s="288"/>
      <c r="G25" s="288">
        <v>1.7999999999999999E-2</v>
      </c>
      <c r="H25" s="288"/>
      <c r="I25" s="288">
        <v>7.8E-2</v>
      </c>
      <c r="J25" s="288"/>
      <c r="K25" s="288">
        <v>1E-3</v>
      </c>
      <c r="L25" s="288">
        <v>4.7869999999999999</v>
      </c>
      <c r="M25" s="288"/>
      <c r="N25" s="288">
        <v>8.2609999999999992</v>
      </c>
      <c r="O25" s="288"/>
      <c r="P25" s="288">
        <v>1.51</v>
      </c>
      <c r="Q25" s="296"/>
    </row>
    <row r="26" spans="1:17" x14ac:dyDescent="0.2">
      <c r="A26" s="333"/>
      <c r="B26" s="289" t="s">
        <v>240</v>
      </c>
      <c r="C26" s="301">
        <v>3.637</v>
      </c>
      <c r="D26" s="288"/>
      <c r="E26" s="288">
        <v>0.72199999999999998</v>
      </c>
      <c r="F26" s="288"/>
      <c r="G26" s="288">
        <v>2.915</v>
      </c>
      <c r="H26" s="288"/>
      <c r="I26" s="288">
        <v>0.41</v>
      </c>
      <c r="J26" s="288"/>
      <c r="K26" s="288">
        <v>0.33100000000000002</v>
      </c>
      <c r="L26" s="288">
        <v>1E-3</v>
      </c>
      <c r="M26" s="288"/>
      <c r="N26" s="288">
        <v>1.571</v>
      </c>
      <c r="O26" s="288"/>
      <c r="P26" s="288">
        <v>1.3240000000000001</v>
      </c>
      <c r="Q26" s="296"/>
    </row>
    <row r="27" spans="1:17" x14ac:dyDescent="0.2">
      <c r="A27" s="334"/>
      <c r="B27" s="291" t="s">
        <v>251</v>
      </c>
      <c r="C27" s="305">
        <v>7.3010000000000002</v>
      </c>
      <c r="D27" s="292"/>
      <c r="E27" s="292">
        <v>5.2030000000000003</v>
      </c>
      <c r="F27" s="292"/>
      <c r="G27" s="292">
        <v>2.0979999999999999</v>
      </c>
      <c r="H27" s="292"/>
      <c r="I27" s="292">
        <v>0.19600000000000001</v>
      </c>
      <c r="J27" s="292"/>
      <c r="K27" s="292">
        <v>2.8000000000000001E-2</v>
      </c>
      <c r="L27" s="292">
        <v>1.4570000000000001</v>
      </c>
      <c r="M27" s="292"/>
      <c r="N27" s="292">
        <v>3.8879999999999999</v>
      </c>
      <c r="O27" s="292"/>
      <c r="P27" s="292">
        <v>1.732</v>
      </c>
      <c r="Q27" s="296"/>
    </row>
    <row r="28" spans="1:17" x14ac:dyDescent="0.2">
      <c r="A28" s="338" t="s">
        <v>256</v>
      </c>
      <c r="B28" s="293" t="s">
        <v>246</v>
      </c>
      <c r="C28" s="304">
        <v>90.15</v>
      </c>
      <c r="D28" s="294"/>
      <c r="E28" s="294">
        <v>21.295999999999999</v>
      </c>
      <c r="F28" s="294"/>
      <c r="G28" s="294">
        <v>68.853999999999999</v>
      </c>
      <c r="H28" s="294"/>
      <c r="I28" s="294">
        <v>6.7240000000000002</v>
      </c>
      <c r="J28" s="294"/>
      <c r="K28" s="294">
        <v>22.792999999999999</v>
      </c>
      <c r="L28" s="294">
        <v>23.326000000000001</v>
      </c>
      <c r="M28" s="294"/>
      <c r="N28" s="294">
        <v>27.834</v>
      </c>
      <c r="O28" s="294"/>
      <c r="P28" s="294">
        <v>9.4730000000000008</v>
      </c>
      <c r="Q28" s="333"/>
    </row>
    <row r="29" spans="1:17" x14ac:dyDescent="0.2">
      <c r="A29" s="333"/>
      <c r="B29" s="289" t="s">
        <v>263</v>
      </c>
      <c r="C29" s="301">
        <v>22.297999999999998</v>
      </c>
      <c r="D29" s="288"/>
      <c r="E29" s="288">
        <v>19.010999999999999</v>
      </c>
      <c r="F29" s="288"/>
      <c r="G29" s="288">
        <v>3.2869999999999999</v>
      </c>
      <c r="H29" s="288"/>
      <c r="I29" s="288">
        <v>0.08</v>
      </c>
      <c r="J29" s="288"/>
      <c r="K29" s="288">
        <v>5.0000000000000001E-3</v>
      </c>
      <c r="L29" s="288">
        <v>10.161</v>
      </c>
      <c r="M29" s="288"/>
      <c r="N29" s="288">
        <v>8.4090000000000007</v>
      </c>
      <c r="O29" s="288"/>
      <c r="P29" s="288">
        <v>3.6429999999999998</v>
      </c>
      <c r="Q29" s="333"/>
    </row>
    <row r="30" spans="1:17" x14ac:dyDescent="0.2">
      <c r="A30" s="333"/>
      <c r="B30" s="289" t="s">
        <v>242</v>
      </c>
      <c r="C30" s="301">
        <v>2.5499999999999998</v>
      </c>
      <c r="D30" s="288"/>
      <c r="E30" s="288">
        <v>0.76400000000000001</v>
      </c>
      <c r="F30" s="288"/>
      <c r="G30" s="288">
        <v>1.786</v>
      </c>
      <c r="H30" s="288"/>
      <c r="I30" s="288">
        <v>0.26100000000000001</v>
      </c>
      <c r="J30" s="288"/>
      <c r="K30" s="288">
        <v>0.45</v>
      </c>
      <c r="L30" s="288">
        <v>0.18099999999999999</v>
      </c>
      <c r="M30" s="288"/>
      <c r="N30" s="288">
        <v>1.3660000000000001</v>
      </c>
      <c r="O30" s="288"/>
      <c r="P30" s="288">
        <v>0.29299999999999998</v>
      </c>
      <c r="Q30" s="333"/>
    </row>
    <row r="31" spans="1:17" x14ac:dyDescent="0.2">
      <c r="A31" s="333"/>
      <c r="B31" s="289" t="s">
        <v>28</v>
      </c>
      <c r="C31" s="301">
        <v>1.296</v>
      </c>
      <c r="D31" s="288"/>
      <c r="E31" s="288">
        <v>1.296</v>
      </c>
      <c r="F31" s="288"/>
      <c r="G31" s="288">
        <v>0</v>
      </c>
      <c r="H31" s="288"/>
      <c r="I31" s="288">
        <v>0.43099999999999999</v>
      </c>
      <c r="J31" s="288"/>
      <c r="K31" s="288">
        <v>0.114</v>
      </c>
      <c r="L31" s="288">
        <v>0.109</v>
      </c>
      <c r="M31" s="288"/>
      <c r="N31" s="288">
        <v>0.53300000000000003</v>
      </c>
      <c r="O31" s="288"/>
      <c r="P31" s="288">
        <v>0.108</v>
      </c>
      <c r="Q31" s="333"/>
    </row>
    <row r="32" spans="1:17" ht="12" x14ac:dyDescent="0.15">
      <c r="A32" s="339"/>
      <c r="B32" s="297" t="s">
        <v>114</v>
      </c>
      <c r="C32" s="302">
        <v>8.44</v>
      </c>
      <c r="D32" s="299"/>
      <c r="E32" s="299">
        <v>5.718</v>
      </c>
      <c r="F32" s="299"/>
      <c r="G32" s="299">
        <v>2.7210000000000001</v>
      </c>
      <c r="H32" s="299"/>
      <c r="I32" s="299">
        <v>0</v>
      </c>
      <c r="J32" s="299"/>
      <c r="K32" s="299">
        <v>0.08</v>
      </c>
      <c r="L32" s="299">
        <v>2.629</v>
      </c>
      <c r="M32" s="299"/>
      <c r="N32" s="299">
        <v>2.8210000000000002</v>
      </c>
      <c r="O32" s="299"/>
      <c r="P32" s="299">
        <v>2.91</v>
      </c>
      <c r="Q32" s="333"/>
    </row>
    <row r="97" spans="19:20" x14ac:dyDescent="0.2">
      <c r="S97" s="222"/>
      <c r="T97" s="222"/>
    </row>
    <row r="98" spans="19:20" x14ac:dyDescent="0.2">
      <c r="S98" s="222"/>
      <c r="T98" s="222"/>
    </row>
    <row r="99" spans="19:20" x14ac:dyDescent="0.2">
      <c r="S99" s="222"/>
      <c r="T99" s="222"/>
    </row>
    <row r="100" spans="19:20" x14ac:dyDescent="0.2">
      <c r="S100" s="222"/>
      <c r="T100" s="222"/>
    </row>
    <row r="101" spans="19:20" x14ac:dyDescent="0.2">
      <c r="S101" s="222"/>
      <c r="T101" s="222"/>
    </row>
    <row r="102" spans="19:20" x14ac:dyDescent="0.2">
      <c r="S102" s="222"/>
      <c r="T102" s="222"/>
    </row>
    <row r="103" spans="19:20" x14ac:dyDescent="0.2">
      <c r="S103" s="222"/>
      <c r="T103" s="222"/>
    </row>
    <row r="104" spans="19:20" x14ac:dyDescent="0.2">
      <c r="S104" s="222"/>
      <c r="T104" s="222"/>
    </row>
    <row r="105" spans="19:20" x14ac:dyDescent="0.2">
      <c r="S105" s="222"/>
      <c r="T105" s="222"/>
    </row>
    <row r="106" spans="19:20" x14ac:dyDescent="0.2">
      <c r="S106" s="222"/>
      <c r="T106" s="222"/>
    </row>
    <row r="107" spans="19:20" x14ac:dyDescent="0.2">
      <c r="S107" s="222"/>
      <c r="T107" s="222"/>
    </row>
    <row r="108" spans="19:20" x14ac:dyDescent="0.2">
      <c r="S108" s="222"/>
      <c r="T108" s="222"/>
    </row>
    <row r="109" spans="19:20" x14ac:dyDescent="0.2">
      <c r="S109" s="222"/>
      <c r="T109" s="222"/>
    </row>
    <row r="110" spans="19:20" x14ac:dyDescent="0.2">
      <c r="S110" s="222"/>
      <c r="T110" s="222"/>
    </row>
    <row r="111" spans="19:20" x14ac:dyDescent="0.2">
      <c r="S111" s="222"/>
      <c r="T111" s="222"/>
    </row>
    <row r="112" spans="19:20" x14ac:dyDescent="0.2">
      <c r="S112" s="222"/>
      <c r="T112" s="222"/>
    </row>
    <row r="113" spans="19:20" x14ac:dyDescent="0.2">
      <c r="S113" s="222"/>
      <c r="T113" s="222"/>
    </row>
    <row r="114" spans="19:20" x14ac:dyDescent="0.2">
      <c r="S114" s="222"/>
      <c r="T114" s="222"/>
    </row>
    <row r="115" spans="19:20" x14ac:dyDescent="0.2">
      <c r="S115" s="222"/>
      <c r="T115" s="222"/>
    </row>
    <row r="116" spans="19:20" x14ac:dyDescent="0.2">
      <c r="S116" s="222"/>
      <c r="T116" s="222"/>
    </row>
    <row r="117" spans="19:20" x14ac:dyDescent="0.2">
      <c r="S117" s="222"/>
      <c r="T117" s="222"/>
    </row>
    <row r="118" spans="19:20" x14ac:dyDescent="0.2">
      <c r="S118" s="222"/>
      <c r="T118" s="222"/>
    </row>
    <row r="119" spans="19:20" x14ac:dyDescent="0.2">
      <c r="S119" s="222"/>
      <c r="T119" s="222"/>
    </row>
    <row r="120" spans="19:20" x14ac:dyDescent="0.2">
      <c r="S120" s="222"/>
      <c r="T120" s="222"/>
    </row>
    <row r="121" spans="19:20" x14ac:dyDescent="0.2">
      <c r="S121" s="222"/>
      <c r="T121" s="222"/>
    </row>
    <row r="122" spans="19:20" x14ac:dyDescent="0.2">
      <c r="S122" s="222"/>
      <c r="T122" s="222"/>
    </row>
    <row r="123" spans="19:20" x14ac:dyDescent="0.2">
      <c r="S123" s="222"/>
      <c r="T123" s="222"/>
    </row>
    <row r="124" spans="19:20" x14ac:dyDescent="0.2">
      <c r="S124" s="222"/>
      <c r="T124" s="222"/>
    </row>
    <row r="125" spans="19:20" x14ac:dyDescent="0.2">
      <c r="S125" s="222"/>
      <c r="T125" s="222"/>
    </row>
    <row r="126" spans="19:20" x14ac:dyDescent="0.2">
      <c r="S126" s="222"/>
      <c r="T126" s="222"/>
    </row>
    <row r="127" spans="19:20" x14ac:dyDescent="0.2">
      <c r="S127" s="222"/>
      <c r="T127" s="222"/>
    </row>
    <row r="128" spans="19:20" x14ac:dyDescent="0.2">
      <c r="S128" s="222"/>
      <c r="T128" s="222"/>
    </row>
    <row r="129" spans="19:20" x14ac:dyDescent="0.2">
      <c r="S129" s="222"/>
      <c r="T129" s="222"/>
    </row>
    <row r="130" spans="19:20" x14ac:dyDescent="0.2">
      <c r="S130" s="222"/>
      <c r="T130" s="222"/>
    </row>
    <row r="131" spans="19:20" x14ac:dyDescent="0.2">
      <c r="S131" s="222"/>
      <c r="T131" s="222"/>
    </row>
    <row r="132" spans="19:20" x14ac:dyDescent="0.2">
      <c r="S132" s="222"/>
      <c r="T132" s="222"/>
    </row>
    <row r="133" spans="19:20" x14ac:dyDescent="0.2">
      <c r="S133" s="222"/>
      <c r="T133" s="222"/>
    </row>
    <row r="134" spans="19:20" x14ac:dyDescent="0.2">
      <c r="S134" s="222"/>
      <c r="T134" s="222"/>
    </row>
    <row r="135" spans="19:20" x14ac:dyDescent="0.2">
      <c r="S135" s="222"/>
      <c r="T135" s="222"/>
    </row>
    <row r="136" spans="19:20" x14ac:dyDescent="0.2">
      <c r="S136" s="222"/>
      <c r="T136" s="222"/>
    </row>
    <row r="137" spans="19:20" x14ac:dyDescent="0.2">
      <c r="S137" s="222"/>
      <c r="T137" s="222"/>
    </row>
    <row r="138" spans="19:20" x14ac:dyDescent="0.2">
      <c r="S138" s="222"/>
      <c r="T138" s="222"/>
    </row>
    <row r="139" spans="19:20" x14ac:dyDescent="0.2">
      <c r="S139" s="222"/>
      <c r="T139" s="222"/>
    </row>
    <row r="140" spans="19:20" x14ac:dyDescent="0.2">
      <c r="S140" s="222"/>
      <c r="T140" s="222"/>
    </row>
    <row r="141" spans="19:20" x14ac:dyDescent="0.2">
      <c r="S141" s="222"/>
      <c r="T141" s="222"/>
    </row>
    <row r="142" spans="19:20" x14ac:dyDescent="0.2">
      <c r="S142" s="222"/>
      <c r="T142" s="222"/>
    </row>
    <row r="143" spans="19:20" x14ac:dyDescent="0.2">
      <c r="S143" s="222"/>
      <c r="T143" s="222"/>
    </row>
    <row r="144" spans="19:20" x14ac:dyDescent="0.2">
      <c r="S144" s="222"/>
      <c r="T144" s="222"/>
    </row>
    <row r="145" spans="19:20" x14ac:dyDescent="0.2">
      <c r="S145" s="222"/>
      <c r="T145" s="222"/>
    </row>
    <row r="146" spans="19:20" x14ac:dyDescent="0.2">
      <c r="S146" s="222"/>
      <c r="T146" s="222"/>
    </row>
    <row r="147" spans="19:20" x14ac:dyDescent="0.2">
      <c r="S147" s="222"/>
      <c r="T147" s="222"/>
    </row>
    <row r="148" spans="19:20" x14ac:dyDescent="0.2">
      <c r="S148" s="222"/>
      <c r="T148" s="222"/>
    </row>
    <row r="149" spans="19:20" x14ac:dyDescent="0.2">
      <c r="S149" s="222"/>
      <c r="T149" s="222"/>
    </row>
    <row r="150" spans="19:20" x14ac:dyDescent="0.2">
      <c r="S150" s="222"/>
      <c r="T150" s="222"/>
    </row>
    <row r="151" spans="19:20" x14ac:dyDescent="0.2">
      <c r="S151" s="222"/>
      <c r="T151" s="222"/>
    </row>
    <row r="152" spans="19:20" x14ac:dyDescent="0.2">
      <c r="S152" s="222"/>
      <c r="T152" s="222"/>
    </row>
    <row r="153" spans="19:20" x14ac:dyDescent="0.2">
      <c r="S153" s="222"/>
      <c r="T153" s="222"/>
    </row>
    <row r="154" spans="19:20" x14ac:dyDescent="0.2">
      <c r="S154" s="222"/>
      <c r="T154" s="222"/>
    </row>
    <row r="155" spans="19:20" x14ac:dyDescent="0.2">
      <c r="S155" s="222"/>
      <c r="T155" s="222"/>
    </row>
    <row r="156" spans="19:20" x14ac:dyDescent="0.2">
      <c r="S156" s="222"/>
      <c r="T156" s="222"/>
    </row>
    <row r="157" spans="19:20" x14ac:dyDescent="0.2">
      <c r="S157" s="222"/>
      <c r="T157" s="222"/>
    </row>
    <row r="158" spans="19:20" x14ac:dyDescent="0.2">
      <c r="S158" s="222"/>
      <c r="T158" s="222"/>
    </row>
    <row r="159" spans="19:20" x14ac:dyDescent="0.2">
      <c r="S159" s="222"/>
      <c r="T159" s="222"/>
    </row>
    <row r="160" spans="19:20" x14ac:dyDescent="0.2">
      <c r="S160" s="222"/>
      <c r="T160" s="222"/>
    </row>
    <row r="161" spans="19:20" x14ac:dyDescent="0.2">
      <c r="S161" s="222"/>
      <c r="T161" s="222"/>
    </row>
    <row r="162" spans="19:20" x14ac:dyDescent="0.2">
      <c r="S162" s="222"/>
      <c r="T162" s="222"/>
    </row>
    <row r="163" spans="19:20" x14ac:dyDescent="0.2">
      <c r="S163" s="222"/>
      <c r="T163" s="222"/>
    </row>
    <row r="164" spans="19:20" x14ac:dyDescent="0.2">
      <c r="S164" s="222"/>
      <c r="T164" s="222"/>
    </row>
    <row r="165" spans="19:20" x14ac:dyDescent="0.2">
      <c r="S165" s="222"/>
      <c r="T165" s="222"/>
    </row>
    <row r="166" spans="19:20" x14ac:dyDescent="0.2">
      <c r="S166" s="222"/>
      <c r="T166" s="222"/>
    </row>
    <row r="167" spans="19:20" x14ac:dyDescent="0.2">
      <c r="S167" s="222"/>
      <c r="T167" s="222"/>
    </row>
    <row r="168" spans="19:20" x14ac:dyDescent="0.2">
      <c r="S168" s="222"/>
      <c r="T168" s="222"/>
    </row>
    <row r="169" spans="19:20" x14ac:dyDescent="0.2">
      <c r="S169" s="222"/>
      <c r="T169" s="222"/>
    </row>
    <row r="170" spans="19:20" x14ac:dyDescent="0.2">
      <c r="S170" s="222"/>
      <c r="T170" s="222"/>
    </row>
    <row r="171" spans="19:20" x14ac:dyDescent="0.2">
      <c r="S171" s="222"/>
      <c r="T171" s="222"/>
    </row>
    <row r="172" spans="19:20" x14ac:dyDescent="0.2">
      <c r="S172" s="222"/>
      <c r="T172" s="222"/>
    </row>
    <row r="173" spans="19:20" x14ac:dyDescent="0.2">
      <c r="S173" s="222"/>
      <c r="T173" s="222"/>
    </row>
    <row r="174" spans="19:20" x14ac:dyDescent="0.2">
      <c r="S174" s="222"/>
      <c r="T174" s="222"/>
    </row>
    <row r="175" spans="19:20" x14ac:dyDescent="0.2">
      <c r="S175" s="222"/>
      <c r="T175" s="222"/>
    </row>
    <row r="176" spans="19:20" x14ac:dyDescent="0.2">
      <c r="S176" s="222"/>
      <c r="T176" s="222"/>
    </row>
    <row r="177" spans="19:20" x14ac:dyDescent="0.2">
      <c r="S177" s="222"/>
      <c r="T177" s="222"/>
    </row>
    <row r="178" spans="19:20" x14ac:dyDescent="0.2">
      <c r="S178" s="222"/>
      <c r="T178" s="222"/>
    </row>
    <row r="179" spans="19:20" x14ac:dyDescent="0.2">
      <c r="S179" s="222"/>
      <c r="T179" s="222"/>
    </row>
    <row r="180" spans="19:20" x14ac:dyDescent="0.2">
      <c r="S180" s="222"/>
      <c r="T180" s="222"/>
    </row>
    <row r="181" spans="19:20" x14ac:dyDescent="0.2">
      <c r="S181" s="222"/>
      <c r="T181" s="222"/>
    </row>
    <row r="182" spans="19:20" x14ac:dyDescent="0.2">
      <c r="S182" s="222"/>
      <c r="T182" s="222"/>
    </row>
    <row r="183" spans="19:20" x14ac:dyDescent="0.2">
      <c r="S183" s="222"/>
      <c r="T183" s="222"/>
    </row>
    <row r="184" spans="19:20" x14ac:dyDescent="0.2">
      <c r="S184" s="222"/>
      <c r="T184" s="222"/>
    </row>
    <row r="185" spans="19:20" x14ac:dyDescent="0.2">
      <c r="S185" s="222"/>
      <c r="T185" s="222"/>
    </row>
    <row r="186" spans="19:20" x14ac:dyDescent="0.2">
      <c r="S186" s="222"/>
      <c r="T186" s="222"/>
    </row>
    <row r="187" spans="19:20" x14ac:dyDescent="0.2">
      <c r="S187" s="222"/>
      <c r="T187" s="222"/>
    </row>
    <row r="188" spans="19:20" x14ac:dyDescent="0.2">
      <c r="S188" s="222"/>
      <c r="T188" s="222"/>
    </row>
    <row r="189" spans="19:20" x14ac:dyDescent="0.2">
      <c r="S189" s="222"/>
      <c r="T189" s="222"/>
    </row>
    <row r="190" spans="19:20" x14ac:dyDescent="0.2">
      <c r="S190" s="222"/>
      <c r="T190" s="222"/>
    </row>
    <row r="191" spans="19:20" x14ac:dyDescent="0.2">
      <c r="S191" s="222"/>
      <c r="T191" s="222"/>
    </row>
    <row r="192" spans="19:20" x14ac:dyDescent="0.2">
      <c r="S192" s="222"/>
      <c r="T192" s="222"/>
    </row>
    <row r="193" spans="19:20" x14ac:dyDescent="0.2">
      <c r="S193" s="222"/>
      <c r="T193" s="222"/>
    </row>
    <row r="194" spans="19:20" x14ac:dyDescent="0.2">
      <c r="S194" s="222"/>
      <c r="T194" s="222"/>
    </row>
    <row r="195" spans="19:20" x14ac:dyDescent="0.2">
      <c r="S195" s="222"/>
      <c r="T195" s="222"/>
    </row>
    <row r="196" spans="19:20" x14ac:dyDescent="0.2">
      <c r="S196" s="222"/>
      <c r="T196" s="222"/>
    </row>
    <row r="197" spans="19:20" x14ac:dyDescent="0.2">
      <c r="S197" s="222"/>
      <c r="T197" s="222"/>
    </row>
    <row r="198" spans="19:20" x14ac:dyDescent="0.2">
      <c r="S198" s="222"/>
      <c r="T198" s="222"/>
    </row>
    <row r="199" spans="19:20" x14ac:dyDescent="0.2">
      <c r="S199" s="222"/>
      <c r="T199" s="222"/>
    </row>
    <row r="200" spans="19:20" x14ac:dyDescent="0.2">
      <c r="S200" s="222"/>
      <c r="T200" s="222"/>
    </row>
    <row r="201" spans="19:20" x14ac:dyDescent="0.2">
      <c r="S201" s="222"/>
      <c r="T201" s="222"/>
    </row>
    <row r="202" spans="19:20" x14ac:dyDescent="0.2">
      <c r="S202" s="222"/>
      <c r="T202" s="222"/>
    </row>
    <row r="203" spans="19:20" x14ac:dyDescent="0.2">
      <c r="S203" s="222"/>
      <c r="T203" s="222"/>
    </row>
    <row r="204" spans="19:20" x14ac:dyDescent="0.2">
      <c r="S204" s="222"/>
      <c r="T204" s="222"/>
    </row>
    <row r="205" spans="19:20" x14ac:dyDescent="0.2">
      <c r="S205" s="222"/>
      <c r="T205" s="222"/>
    </row>
    <row r="206" spans="19:20" x14ac:dyDescent="0.2">
      <c r="S206" s="222"/>
      <c r="T206" s="222"/>
    </row>
    <row r="207" spans="19:20" x14ac:dyDescent="0.2">
      <c r="S207" s="222"/>
      <c r="T207" s="222"/>
    </row>
    <row r="208" spans="19:20" x14ac:dyDescent="0.2">
      <c r="S208" s="222"/>
      <c r="T208" s="222"/>
    </row>
    <row r="209" spans="19:20" x14ac:dyDescent="0.2">
      <c r="S209" s="222"/>
      <c r="T209" s="222"/>
    </row>
    <row r="210" spans="19:20" x14ac:dyDescent="0.2">
      <c r="S210" s="222"/>
      <c r="T210" s="222"/>
    </row>
    <row r="211" spans="19:20" x14ac:dyDescent="0.2">
      <c r="S211" s="222"/>
      <c r="T211" s="222"/>
    </row>
    <row r="212" spans="19:20" x14ac:dyDescent="0.2">
      <c r="S212" s="222"/>
      <c r="T212" s="222"/>
    </row>
    <row r="213" spans="19:20" x14ac:dyDescent="0.2">
      <c r="S213" s="222"/>
      <c r="T213" s="222"/>
    </row>
    <row r="214" spans="19:20" x14ac:dyDescent="0.2">
      <c r="S214" s="222"/>
      <c r="T214" s="222"/>
    </row>
    <row r="215" spans="19:20" x14ac:dyDescent="0.2">
      <c r="S215" s="222"/>
      <c r="T215" s="222"/>
    </row>
    <row r="216" spans="19:20" x14ac:dyDescent="0.2">
      <c r="S216" s="222"/>
      <c r="T216" s="222"/>
    </row>
    <row r="217" spans="19:20" x14ac:dyDescent="0.2">
      <c r="S217" s="222"/>
      <c r="T217" s="222"/>
    </row>
    <row r="218" spans="19:20" x14ac:dyDescent="0.2">
      <c r="S218" s="222"/>
      <c r="T218" s="222"/>
    </row>
    <row r="219" spans="19:20" x14ac:dyDescent="0.2">
      <c r="S219" s="222"/>
      <c r="T219" s="222"/>
    </row>
    <row r="220" spans="19:20" x14ac:dyDescent="0.2">
      <c r="S220" s="222"/>
      <c r="T220" s="222"/>
    </row>
    <row r="221" spans="19:20" x14ac:dyDescent="0.2">
      <c r="S221" s="222"/>
      <c r="T221" s="222"/>
    </row>
    <row r="222" spans="19:20" x14ac:dyDescent="0.2">
      <c r="S222" s="222"/>
      <c r="T222" s="222"/>
    </row>
    <row r="223" spans="19:20" x14ac:dyDescent="0.2">
      <c r="S223" s="222"/>
      <c r="T223" s="222"/>
    </row>
    <row r="224" spans="19:20" x14ac:dyDescent="0.2">
      <c r="S224" s="222"/>
      <c r="T224" s="222"/>
    </row>
    <row r="225" spans="19:20" x14ac:dyDescent="0.2">
      <c r="S225" s="222"/>
      <c r="T225" s="222"/>
    </row>
    <row r="226" spans="19:20" x14ac:dyDescent="0.2">
      <c r="S226" s="222"/>
      <c r="T226" s="222"/>
    </row>
    <row r="227" spans="19:20" x14ac:dyDescent="0.2">
      <c r="S227" s="222"/>
      <c r="T227" s="222"/>
    </row>
    <row r="228" spans="19:20" x14ac:dyDescent="0.2">
      <c r="S228" s="222"/>
      <c r="T228" s="222"/>
    </row>
    <row r="229" spans="19:20" x14ac:dyDescent="0.2">
      <c r="S229" s="222"/>
      <c r="T229" s="222"/>
    </row>
    <row r="230" spans="19:20" x14ac:dyDescent="0.2">
      <c r="S230" s="222"/>
      <c r="T230" s="222"/>
    </row>
    <row r="231" spans="19:20" x14ac:dyDescent="0.2">
      <c r="S231" s="222"/>
      <c r="T231" s="222"/>
    </row>
    <row r="232" spans="19:20" x14ac:dyDescent="0.2">
      <c r="S232" s="222"/>
      <c r="T232" s="222"/>
    </row>
    <row r="233" spans="19:20" x14ac:dyDescent="0.2">
      <c r="S233" s="222"/>
      <c r="T233" s="222"/>
    </row>
    <row r="234" spans="19:20" x14ac:dyDescent="0.2">
      <c r="S234" s="222"/>
      <c r="T234" s="222"/>
    </row>
    <row r="235" spans="19:20" x14ac:dyDescent="0.2">
      <c r="S235" s="222"/>
      <c r="T235" s="222"/>
    </row>
    <row r="236" spans="19:20" x14ac:dyDescent="0.2">
      <c r="S236" s="222"/>
      <c r="T236" s="222"/>
    </row>
    <row r="237" spans="19:20" x14ac:dyDescent="0.2">
      <c r="S237" s="222"/>
      <c r="T237" s="222"/>
    </row>
    <row r="238" spans="19:20" x14ac:dyDescent="0.2">
      <c r="S238" s="222"/>
      <c r="T238" s="222"/>
    </row>
    <row r="239" spans="19:20" x14ac:dyDescent="0.2">
      <c r="S239" s="222"/>
      <c r="T239" s="222"/>
    </row>
    <row r="240" spans="19:20" x14ac:dyDescent="0.2">
      <c r="S240" s="222"/>
      <c r="T240" s="222"/>
    </row>
    <row r="241" spans="19:20" x14ac:dyDescent="0.2">
      <c r="S241" s="222"/>
      <c r="T241" s="222"/>
    </row>
    <row r="242" spans="19:20" x14ac:dyDescent="0.2">
      <c r="S242" s="222"/>
      <c r="T242" s="222"/>
    </row>
    <row r="243" spans="19:20" x14ac:dyDescent="0.2">
      <c r="S243" s="222"/>
      <c r="T243" s="222"/>
    </row>
    <row r="244" spans="19:20" x14ac:dyDescent="0.2">
      <c r="S244" s="222"/>
      <c r="T244" s="222"/>
    </row>
    <row r="245" spans="19:20" x14ac:dyDescent="0.2">
      <c r="S245" s="222"/>
      <c r="T245" s="222"/>
    </row>
    <row r="246" spans="19:20" x14ac:dyDescent="0.2">
      <c r="S246" s="222"/>
      <c r="T246" s="222"/>
    </row>
    <row r="247" spans="19:20" x14ac:dyDescent="0.2">
      <c r="S247" s="222"/>
      <c r="T247" s="222"/>
    </row>
    <row r="248" spans="19:20" x14ac:dyDescent="0.2">
      <c r="S248" s="222"/>
      <c r="T248" s="222"/>
    </row>
    <row r="249" spans="19:20" x14ac:dyDescent="0.2">
      <c r="S249" s="222"/>
      <c r="T249" s="222"/>
    </row>
    <row r="250" spans="19:20" x14ac:dyDescent="0.2">
      <c r="S250" s="222"/>
      <c r="T250" s="222"/>
    </row>
    <row r="251" spans="19:20" x14ac:dyDescent="0.2">
      <c r="S251" s="222"/>
      <c r="T251" s="222"/>
    </row>
    <row r="252" spans="19:20" x14ac:dyDescent="0.2">
      <c r="S252" s="222"/>
      <c r="T252" s="222"/>
    </row>
    <row r="253" spans="19:20" x14ac:dyDescent="0.2">
      <c r="S253" s="222"/>
      <c r="T253" s="222"/>
    </row>
    <row r="254" spans="19:20" x14ac:dyDescent="0.2">
      <c r="S254" s="222"/>
      <c r="T254" s="222"/>
    </row>
    <row r="255" spans="19:20" x14ac:dyDescent="0.2">
      <c r="S255" s="222"/>
      <c r="T255" s="222"/>
    </row>
  </sheetData>
  <mergeCells count="10">
    <mergeCell ref="A7:A11"/>
    <mergeCell ref="A12:A16"/>
    <mergeCell ref="A23:A27"/>
    <mergeCell ref="A28:A32"/>
    <mergeCell ref="E5:G5"/>
    <mergeCell ref="I5:Q5"/>
    <mergeCell ref="E21:G21"/>
    <mergeCell ref="I21:Q21"/>
    <mergeCell ref="Q12:Q16"/>
    <mergeCell ref="Q28:Q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Normal="100" workbookViewId="0"/>
  </sheetViews>
  <sheetFormatPr defaultRowHeight="12.75" x14ac:dyDescent="0.2"/>
  <cols>
    <col min="1" max="1" width="12.875" style="225" customWidth="1"/>
    <col min="2" max="2" width="11.375" style="223" customWidth="1"/>
    <col min="3" max="3" width="9.25" style="225" customWidth="1"/>
    <col min="4" max="4" width="2" style="225" customWidth="1"/>
    <col min="5" max="5" width="9" style="225"/>
    <col min="6" max="6" width="2" style="225" customWidth="1"/>
    <col min="7" max="7" width="9" style="225"/>
    <col min="8" max="8" width="2.25" style="225" customWidth="1"/>
    <col min="9" max="9" width="5.75" style="225" customWidth="1"/>
    <col min="10" max="10" width="1.75" style="225" customWidth="1"/>
    <col min="11" max="11" width="9" style="225"/>
    <col min="12" max="12" width="7.375" style="225" customWidth="1"/>
    <col min="13" max="13" width="1.625" style="225" customWidth="1"/>
    <col min="14" max="14" width="6.5" style="225" customWidth="1"/>
    <col min="15" max="15" width="2.25" style="225" customWidth="1"/>
    <col min="16" max="16" width="6.125" style="225" customWidth="1"/>
    <col min="17" max="17" width="1.375" style="225" customWidth="1"/>
    <col min="18" max="16384" width="9" style="225"/>
  </cols>
  <sheetData>
    <row r="1" spans="1:18" ht="18" x14ac:dyDescent="0.25">
      <c r="A1" s="233" t="s">
        <v>706</v>
      </c>
      <c r="O1" s="261"/>
      <c r="P1" s="261"/>
      <c r="Q1" s="261"/>
      <c r="R1" s="261"/>
    </row>
    <row r="2" spans="1:18" x14ac:dyDescent="0.2">
      <c r="A2" s="230"/>
      <c r="O2" s="261"/>
      <c r="P2" s="261"/>
      <c r="Q2" s="261"/>
      <c r="R2" s="261"/>
    </row>
    <row r="3" spans="1:18" x14ac:dyDescent="0.15">
      <c r="A3" s="266" t="s">
        <v>702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61"/>
      <c r="P3" s="261"/>
      <c r="Q3" s="261"/>
      <c r="R3" s="261"/>
    </row>
    <row r="4" spans="1:18" x14ac:dyDescent="0.2">
      <c r="A4" s="258"/>
      <c r="B4" s="260"/>
      <c r="C4" s="262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61"/>
      <c r="P4" s="261"/>
      <c r="Q4" s="261"/>
    </row>
    <row r="5" spans="1:18" x14ac:dyDescent="0.2">
      <c r="A5" s="260"/>
      <c r="B5" s="260"/>
      <c r="C5" s="263"/>
      <c r="D5" s="259"/>
      <c r="E5" s="331" t="s">
        <v>694</v>
      </c>
      <c r="F5" s="331"/>
      <c r="G5" s="331"/>
      <c r="H5" s="259"/>
      <c r="I5" s="331" t="s">
        <v>352</v>
      </c>
      <c r="J5" s="331"/>
      <c r="K5" s="331"/>
      <c r="L5" s="331"/>
      <c r="M5" s="331"/>
      <c r="N5" s="331"/>
      <c r="O5" s="331"/>
      <c r="P5" s="331"/>
      <c r="Q5" s="332"/>
    </row>
    <row r="6" spans="1:18" ht="12" x14ac:dyDescent="0.15">
      <c r="A6" s="271"/>
      <c r="B6" s="271"/>
      <c r="C6" s="279" t="s">
        <v>115</v>
      </c>
      <c r="D6" s="274"/>
      <c r="E6" s="274" t="s">
        <v>408</v>
      </c>
      <c r="F6" s="274"/>
      <c r="G6" s="274" t="s">
        <v>689</v>
      </c>
      <c r="H6" s="274"/>
      <c r="I6" s="274" t="s">
        <v>690</v>
      </c>
      <c r="J6" s="274"/>
      <c r="K6" s="274" t="s">
        <v>390</v>
      </c>
      <c r="L6" s="274" t="s">
        <v>699</v>
      </c>
      <c r="M6" s="274"/>
      <c r="N6" s="274" t="s">
        <v>691</v>
      </c>
      <c r="O6" s="274"/>
      <c r="P6" s="274" t="s">
        <v>692</v>
      </c>
      <c r="Q6" s="276"/>
    </row>
    <row r="7" spans="1:18" x14ac:dyDescent="0.2">
      <c r="A7" s="333" t="s">
        <v>243</v>
      </c>
      <c r="B7" s="265" t="s">
        <v>383</v>
      </c>
      <c r="C7" s="277">
        <v>5.1280000000000001</v>
      </c>
      <c r="D7" s="264"/>
      <c r="E7" s="264">
        <v>5.3049999999999997</v>
      </c>
      <c r="F7" s="264"/>
      <c r="G7" s="264">
        <v>-0.17799999999999999</v>
      </c>
      <c r="H7" s="264"/>
      <c r="I7" s="264">
        <v>2.327</v>
      </c>
      <c r="J7" s="264"/>
      <c r="K7" s="264">
        <v>3.923</v>
      </c>
      <c r="L7" s="264">
        <v>0.20100000000000001</v>
      </c>
      <c r="M7" s="264"/>
      <c r="N7" s="264">
        <v>-1.3069999999999999</v>
      </c>
      <c r="O7" s="264"/>
      <c r="P7" s="264">
        <v>-1.6E-2</v>
      </c>
      <c r="Q7" s="272"/>
    </row>
    <row r="8" spans="1:18" x14ac:dyDescent="0.2">
      <c r="A8" s="333"/>
      <c r="B8" s="265" t="s">
        <v>24</v>
      </c>
      <c r="C8" s="277">
        <v>0.82599999999999996</v>
      </c>
      <c r="D8" s="264"/>
      <c r="E8" s="264">
        <v>0.85399999999999998</v>
      </c>
      <c r="F8" s="264"/>
      <c r="G8" s="264">
        <v>-2.8000000000000001E-2</v>
      </c>
      <c r="H8" s="264"/>
      <c r="I8" s="264">
        <v>9.7000000000000003E-2</v>
      </c>
      <c r="J8" s="264"/>
      <c r="K8" s="264">
        <v>-3.3000000000000002E-2</v>
      </c>
      <c r="L8" s="264">
        <v>0.92200000000000004</v>
      </c>
      <c r="M8" s="264"/>
      <c r="N8" s="264">
        <v>-0.628</v>
      </c>
      <c r="O8" s="264"/>
      <c r="P8" s="264">
        <v>0.46600000000000003</v>
      </c>
      <c r="Q8" s="272"/>
    </row>
    <row r="9" spans="1:18" x14ac:dyDescent="0.2">
      <c r="A9" s="333"/>
      <c r="B9" s="265" t="s">
        <v>10</v>
      </c>
      <c r="C9" s="277">
        <v>0.33</v>
      </c>
      <c r="D9" s="264"/>
      <c r="E9" s="264">
        <v>0.252</v>
      </c>
      <c r="F9" s="264"/>
      <c r="G9" s="264">
        <v>7.8E-2</v>
      </c>
      <c r="H9" s="264"/>
      <c r="I9" s="264">
        <v>-8.0000000000000002E-3</v>
      </c>
      <c r="J9" s="264"/>
      <c r="K9" s="264">
        <v>-3.2000000000000001E-2</v>
      </c>
      <c r="L9" s="264">
        <v>-4.8000000000000001E-2</v>
      </c>
      <c r="M9" s="264"/>
      <c r="N9" s="264">
        <v>0.42199999999999999</v>
      </c>
      <c r="O9" s="264"/>
      <c r="P9" s="264">
        <v>-4.0000000000000001E-3</v>
      </c>
      <c r="Q9" s="272"/>
    </row>
    <row r="10" spans="1:18" x14ac:dyDescent="0.2">
      <c r="A10" s="333"/>
      <c r="B10" s="265" t="s">
        <v>238</v>
      </c>
      <c r="C10" s="277">
        <v>0.29099999999999998</v>
      </c>
      <c r="D10" s="264"/>
      <c r="E10" s="264">
        <v>0.29099999999999998</v>
      </c>
      <c r="F10" s="264"/>
      <c r="G10" s="264">
        <v>0</v>
      </c>
      <c r="H10" s="264"/>
      <c r="I10" s="264">
        <v>0.153</v>
      </c>
      <c r="J10" s="264"/>
      <c r="K10" s="264">
        <v>7.0000000000000001E-3</v>
      </c>
      <c r="L10" s="264">
        <v>0</v>
      </c>
      <c r="M10" s="264"/>
      <c r="N10" s="264">
        <v>0.13</v>
      </c>
      <c r="O10" s="264"/>
      <c r="P10" s="264">
        <v>1E-3</v>
      </c>
      <c r="Q10" s="272"/>
    </row>
    <row r="11" spans="1:18" x14ac:dyDescent="0.2">
      <c r="A11" s="334"/>
      <c r="B11" s="267" t="s">
        <v>55</v>
      </c>
      <c r="C11" s="281">
        <v>0.19</v>
      </c>
      <c r="D11" s="268"/>
      <c r="E11" s="268">
        <v>0.13700000000000001</v>
      </c>
      <c r="F11" s="268"/>
      <c r="G11" s="268">
        <v>5.1999999999999998E-2</v>
      </c>
      <c r="H11" s="268"/>
      <c r="I11" s="268">
        <v>5.2999999999999999E-2</v>
      </c>
      <c r="J11" s="268"/>
      <c r="K11" s="268">
        <v>1.6E-2</v>
      </c>
      <c r="L11" s="268">
        <v>0.24399999999999999</v>
      </c>
      <c r="M11" s="268"/>
      <c r="N11" s="268">
        <v>-0.112</v>
      </c>
      <c r="O11" s="268"/>
      <c r="P11" s="268">
        <v>-1.0999999999999999E-2</v>
      </c>
      <c r="Q11" s="272"/>
    </row>
    <row r="12" spans="1:18" x14ac:dyDescent="0.2">
      <c r="A12" s="338" t="s">
        <v>256</v>
      </c>
      <c r="B12" s="269" t="s">
        <v>258</v>
      </c>
      <c r="C12" s="280">
        <v>-11.208</v>
      </c>
      <c r="D12" s="270"/>
      <c r="E12" s="270">
        <v>-4.51</v>
      </c>
      <c r="F12" s="270"/>
      <c r="G12" s="270">
        <v>-6.6980000000000004</v>
      </c>
      <c r="H12" s="270"/>
      <c r="I12" s="270">
        <v>0.45200000000000001</v>
      </c>
      <c r="J12" s="270"/>
      <c r="K12" s="270">
        <v>-2.78</v>
      </c>
      <c r="L12" s="270">
        <v>-3.1219999999999999</v>
      </c>
      <c r="M12" s="270"/>
      <c r="N12" s="270">
        <v>-4.3719999999999999</v>
      </c>
      <c r="O12" s="270"/>
      <c r="P12" s="270">
        <v>-1.387</v>
      </c>
      <c r="Q12" s="333"/>
    </row>
    <row r="13" spans="1:18" x14ac:dyDescent="0.2">
      <c r="A13" s="333"/>
      <c r="B13" s="265" t="s">
        <v>385</v>
      </c>
      <c r="C13" s="277">
        <v>-5.7220000000000004</v>
      </c>
      <c r="D13" s="264"/>
      <c r="E13" s="264">
        <v>-1.0960000000000001</v>
      </c>
      <c r="F13" s="264"/>
      <c r="G13" s="264">
        <v>-4.625</v>
      </c>
      <c r="H13" s="264"/>
      <c r="I13" s="264">
        <v>-2.6749999999999998</v>
      </c>
      <c r="J13" s="264"/>
      <c r="K13" s="264">
        <v>-1.4490000000000001</v>
      </c>
      <c r="L13" s="264">
        <v>-0.25700000000000001</v>
      </c>
      <c r="M13" s="264"/>
      <c r="N13" s="264">
        <v>-0.21299999999999999</v>
      </c>
      <c r="O13" s="264"/>
      <c r="P13" s="264">
        <v>-1.127</v>
      </c>
      <c r="Q13" s="333"/>
    </row>
    <row r="14" spans="1:18" x14ac:dyDescent="0.2">
      <c r="A14" s="333"/>
      <c r="B14" s="265" t="s">
        <v>58</v>
      </c>
      <c r="C14" s="277">
        <v>-5.15</v>
      </c>
      <c r="D14" s="264"/>
      <c r="E14" s="264">
        <v>-1.5569999999999999</v>
      </c>
      <c r="F14" s="264"/>
      <c r="G14" s="264">
        <v>-3.593</v>
      </c>
      <c r="H14" s="264"/>
      <c r="I14" s="264">
        <v>-1.6180000000000001</v>
      </c>
      <c r="J14" s="264"/>
      <c r="K14" s="264">
        <v>-2.4700000000000002</v>
      </c>
      <c r="L14" s="264">
        <v>-9.9000000000000005E-2</v>
      </c>
      <c r="M14" s="264"/>
      <c r="N14" s="264">
        <v>-0.44400000000000001</v>
      </c>
      <c r="O14" s="264"/>
      <c r="P14" s="264">
        <v>-0.51900000000000002</v>
      </c>
      <c r="Q14" s="333"/>
    </row>
    <row r="15" spans="1:18" x14ac:dyDescent="0.2">
      <c r="A15" s="333"/>
      <c r="B15" s="265" t="s">
        <v>46</v>
      </c>
      <c r="C15" s="277">
        <v>-4.2270000000000003</v>
      </c>
      <c r="D15" s="264"/>
      <c r="E15" s="264">
        <v>-3.637</v>
      </c>
      <c r="F15" s="264"/>
      <c r="G15" s="264">
        <v>-0.59</v>
      </c>
      <c r="H15" s="264"/>
      <c r="I15" s="264">
        <v>-0.13700000000000001</v>
      </c>
      <c r="J15" s="264"/>
      <c r="K15" s="264">
        <v>-2.907</v>
      </c>
      <c r="L15" s="264">
        <v>-0.13900000000000001</v>
      </c>
      <c r="M15" s="264"/>
      <c r="N15" s="264">
        <v>-0.88900000000000001</v>
      </c>
      <c r="O15" s="264"/>
      <c r="P15" s="264">
        <v>-0.155</v>
      </c>
      <c r="Q15" s="333"/>
    </row>
    <row r="16" spans="1:18" ht="12" x14ac:dyDescent="0.15">
      <c r="A16" s="339"/>
      <c r="B16" s="273" t="s">
        <v>228</v>
      </c>
      <c r="C16" s="278">
        <v>-3.3959999999999999</v>
      </c>
      <c r="D16" s="275"/>
      <c r="E16" s="275">
        <v>0.871</v>
      </c>
      <c r="F16" s="275"/>
      <c r="G16" s="275">
        <v>-4.2670000000000003</v>
      </c>
      <c r="H16" s="275"/>
      <c r="I16" s="275">
        <v>-0.13300000000000001</v>
      </c>
      <c r="J16" s="275"/>
      <c r="K16" s="275">
        <v>-2.5289999999999999</v>
      </c>
      <c r="L16" s="275">
        <v>2.9000000000000001E-2</v>
      </c>
      <c r="M16" s="275"/>
      <c r="N16" s="275">
        <v>-0.57799999999999996</v>
      </c>
      <c r="O16" s="275"/>
      <c r="P16" s="275">
        <v>-0.184</v>
      </c>
      <c r="Q16" s="333"/>
    </row>
    <row r="17" spans="1:17" x14ac:dyDescent="0.2">
      <c r="A17" s="260"/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0"/>
      <c r="P17" s="260"/>
      <c r="Q17" s="272"/>
    </row>
    <row r="18" spans="1:17" x14ac:dyDescent="0.2">
      <c r="A18" s="260"/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260"/>
      <c r="Q18" s="272"/>
    </row>
    <row r="19" spans="1:17" x14ac:dyDescent="0.2">
      <c r="A19" s="260"/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72"/>
    </row>
    <row r="20" spans="1:17" x14ac:dyDescent="0.2">
      <c r="A20" s="266" t="s">
        <v>703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72"/>
    </row>
    <row r="21" spans="1:17" x14ac:dyDescent="0.2">
      <c r="A21" s="260"/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72"/>
    </row>
    <row r="22" spans="1:17" x14ac:dyDescent="0.2">
      <c r="A22" s="258"/>
      <c r="B22" s="260"/>
      <c r="C22" s="263"/>
      <c r="D22" s="259"/>
      <c r="E22" s="331" t="s">
        <v>694</v>
      </c>
      <c r="F22" s="331"/>
      <c r="G22" s="331"/>
      <c r="H22" s="259"/>
      <c r="I22" s="331" t="s">
        <v>352</v>
      </c>
      <c r="J22" s="331"/>
      <c r="K22" s="331"/>
      <c r="L22" s="331"/>
      <c r="M22" s="331"/>
      <c r="N22" s="331"/>
      <c r="O22" s="331"/>
      <c r="P22" s="331"/>
      <c r="Q22" s="332"/>
    </row>
    <row r="23" spans="1:17" ht="12" x14ac:dyDescent="0.15">
      <c r="A23" s="271"/>
      <c r="B23" s="271"/>
      <c r="C23" s="279" t="s">
        <v>115</v>
      </c>
      <c r="D23" s="274"/>
      <c r="E23" s="274" t="s">
        <v>408</v>
      </c>
      <c r="F23" s="274"/>
      <c r="G23" s="274" t="s">
        <v>689</v>
      </c>
      <c r="H23" s="274"/>
      <c r="I23" s="274" t="s">
        <v>690</v>
      </c>
      <c r="J23" s="274"/>
      <c r="K23" s="274" t="s">
        <v>390</v>
      </c>
      <c r="L23" s="274" t="s">
        <v>699</v>
      </c>
      <c r="M23" s="274"/>
      <c r="N23" s="274" t="s">
        <v>691</v>
      </c>
      <c r="O23" s="274"/>
      <c r="P23" s="274" t="s">
        <v>692</v>
      </c>
      <c r="Q23" s="276"/>
    </row>
    <row r="24" spans="1:17" x14ac:dyDescent="0.2">
      <c r="A24" s="333" t="s">
        <v>243</v>
      </c>
      <c r="B24" s="265" t="s">
        <v>383</v>
      </c>
      <c r="C24" s="277">
        <v>155.93100000000001</v>
      </c>
      <c r="D24" s="264"/>
      <c r="E24" s="264">
        <v>69.341999999999999</v>
      </c>
      <c r="F24" s="264"/>
      <c r="G24" s="264">
        <v>86.588999999999999</v>
      </c>
      <c r="H24" s="264"/>
      <c r="I24" s="264">
        <v>46.790999999999997</v>
      </c>
      <c r="J24" s="264"/>
      <c r="K24" s="264">
        <v>39.701999999999998</v>
      </c>
      <c r="L24" s="264">
        <v>4.6040000000000001</v>
      </c>
      <c r="M24" s="264"/>
      <c r="N24" s="264">
        <v>53.366999999999997</v>
      </c>
      <c r="O24" s="264"/>
      <c r="P24" s="264">
        <v>11.468</v>
      </c>
      <c r="Q24" s="272"/>
    </row>
    <row r="25" spans="1:17" x14ac:dyDescent="0.2">
      <c r="A25" s="333"/>
      <c r="B25" s="265" t="s">
        <v>24</v>
      </c>
      <c r="C25" s="277">
        <v>4.3099999999999996</v>
      </c>
      <c r="D25" s="264"/>
      <c r="E25" s="264">
        <v>3.5720000000000001</v>
      </c>
      <c r="F25" s="264"/>
      <c r="G25" s="264">
        <v>0.73799999999999999</v>
      </c>
      <c r="H25" s="264"/>
      <c r="I25" s="264">
        <v>0.90400000000000003</v>
      </c>
      <c r="J25" s="264"/>
      <c r="K25" s="264">
        <v>0.34799999999999998</v>
      </c>
      <c r="L25" s="264">
        <v>1.0469999999999999</v>
      </c>
      <c r="M25" s="264"/>
      <c r="N25" s="264">
        <v>0.97199999999999998</v>
      </c>
      <c r="O25" s="264"/>
      <c r="P25" s="264">
        <v>1.038</v>
      </c>
      <c r="Q25" s="272"/>
    </row>
    <row r="26" spans="1:17" x14ac:dyDescent="0.2">
      <c r="A26" s="333"/>
      <c r="B26" s="265" t="s">
        <v>10</v>
      </c>
      <c r="C26" s="277">
        <v>3.1259999999999999</v>
      </c>
      <c r="D26" s="264"/>
      <c r="E26" s="264">
        <v>1.2669999999999999</v>
      </c>
      <c r="F26" s="264"/>
      <c r="G26" s="264">
        <v>1.859</v>
      </c>
      <c r="H26" s="264"/>
      <c r="I26" s="264">
        <v>0.49199999999999999</v>
      </c>
      <c r="J26" s="264"/>
      <c r="K26" s="264">
        <v>0.215</v>
      </c>
      <c r="L26" s="264">
        <v>0.16400000000000001</v>
      </c>
      <c r="M26" s="264"/>
      <c r="N26" s="264">
        <v>2.2189999999999999</v>
      </c>
      <c r="O26" s="264"/>
      <c r="P26" s="264">
        <v>3.5999999999999997E-2</v>
      </c>
      <c r="Q26" s="272"/>
    </row>
    <row r="27" spans="1:17" x14ac:dyDescent="0.2">
      <c r="A27" s="333"/>
      <c r="B27" s="265" t="s">
        <v>238</v>
      </c>
      <c r="C27" s="277">
        <v>0.57899999999999996</v>
      </c>
      <c r="D27" s="264"/>
      <c r="E27" s="264">
        <v>0.57899999999999996</v>
      </c>
      <c r="F27" s="264"/>
      <c r="G27" s="264">
        <v>0</v>
      </c>
      <c r="H27" s="264"/>
      <c r="I27" s="264">
        <v>0.35599999999999998</v>
      </c>
      <c r="J27" s="264"/>
      <c r="K27" s="264">
        <v>-0.01</v>
      </c>
      <c r="L27" s="264">
        <v>0</v>
      </c>
      <c r="M27" s="264"/>
      <c r="N27" s="264">
        <v>0.224</v>
      </c>
      <c r="O27" s="264"/>
      <c r="P27" s="264">
        <v>0.01</v>
      </c>
      <c r="Q27" s="272"/>
    </row>
    <row r="28" spans="1:17" x14ac:dyDescent="0.2">
      <c r="A28" s="334"/>
      <c r="B28" s="267" t="s">
        <v>55</v>
      </c>
      <c r="C28" s="281">
        <v>1.954</v>
      </c>
      <c r="D28" s="268"/>
      <c r="E28" s="268">
        <v>0.73299999999999998</v>
      </c>
      <c r="F28" s="268"/>
      <c r="G28" s="268">
        <v>1.22</v>
      </c>
      <c r="H28" s="268"/>
      <c r="I28" s="268">
        <v>0.187</v>
      </c>
      <c r="J28" s="268"/>
      <c r="K28" s="268">
        <v>0.373</v>
      </c>
      <c r="L28" s="268">
        <v>0.34</v>
      </c>
      <c r="M28" s="268"/>
      <c r="N28" s="268">
        <v>0.90900000000000003</v>
      </c>
      <c r="O28" s="268"/>
      <c r="P28" s="268">
        <v>0.14499999999999999</v>
      </c>
      <c r="Q28" s="272"/>
    </row>
    <row r="29" spans="1:17" x14ac:dyDescent="0.2">
      <c r="A29" s="338" t="s">
        <v>256</v>
      </c>
      <c r="B29" s="269" t="s">
        <v>258</v>
      </c>
      <c r="C29" s="280">
        <v>58.5</v>
      </c>
      <c r="D29" s="270"/>
      <c r="E29" s="270">
        <v>20.448</v>
      </c>
      <c r="F29" s="270"/>
      <c r="G29" s="270">
        <v>38.052</v>
      </c>
      <c r="H29" s="270"/>
      <c r="I29" s="270">
        <v>9.6869999999999994</v>
      </c>
      <c r="J29" s="270"/>
      <c r="K29" s="270">
        <v>14.217000000000001</v>
      </c>
      <c r="L29" s="270">
        <v>3.95</v>
      </c>
      <c r="M29" s="270"/>
      <c r="N29" s="270">
        <v>24.494</v>
      </c>
      <c r="O29" s="270"/>
      <c r="P29" s="270">
        <v>6.15</v>
      </c>
      <c r="Q29" s="333"/>
    </row>
    <row r="30" spans="1:17" x14ac:dyDescent="0.2">
      <c r="A30" s="333"/>
      <c r="B30" s="265" t="s">
        <v>385</v>
      </c>
      <c r="C30" s="277">
        <v>61.655000000000001</v>
      </c>
      <c r="D30" s="264"/>
      <c r="E30" s="264">
        <v>13.65</v>
      </c>
      <c r="F30" s="264"/>
      <c r="G30" s="264">
        <v>48.005000000000003</v>
      </c>
      <c r="H30" s="264"/>
      <c r="I30" s="264">
        <v>9.8520000000000003</v>
      </c>
      <c r="J30" s="264"/>
      <c r="K30" s="264">
        <v>12.438000000000001</v>
      </c>
      <c r="L30" s="264">
        <v>2.5219999999999998</v>
      </c>
      <c r="M30" s="264"/>
      <c r="N30" s="264">
        <v>17.917000000000002</v>
      </c>
      <c r="O30" s="264"/>
      <c r="P30" s="264">
        <v>18.925999999999998</v>
      </c>
      <c r="Q30" s="333"/>
    </row>
    <row r="31" spans="1:17" x14ac:dyDescent="0.2">
      <c r="A31" s="333"/>
      <c r="B31" s="265" t="s">
        <v>58</v>
      </c>
      <c r="C31" s="277">
        <v>17.943999999999999</v>
      </c>
      <c r="D31" s="264"/>
      <c r="E31" s="264">
        <v>12.459</v>
      </c>
      <c r="F31" s="264"/>
      <c r="G31" s="264">
        <v>5.4850000000000003</v>
      </c>
      <c r="H31" s="264"/>
      <c r="I31" s="264">
        <v>6.8609999999999998</v>
      </c>
      <c r="J31" s="264"/>
      <c r="K31" s="264">
        <v>1.8089999999999999</v>
      </c>
      <c r="L31" s="264">
        <v>0.61599999999999999</v>
      </c>
      <c r="M31" s="264"/>
      <c r="N31" s="264">
        <v>6.65</v>
      </c>
      <c r="O31" s="264"/>
      <c r="P31" s="264">
        <v>2.008</v>
      </c>
      <c r="Q31" s="333"/>
    </row>
    <row r="32" spans="1:17" x14ac:dyDescent="0.2">
      <c r="A32" s="333"/>
      <c r="B32" s="265" t="s">
        <v>46</v>
      </c>
      <c r="C32" s="277">
        <v>26.824000000000002</v>
      </c>
      <c r="D32" s="264"/>
      <c r="E32" s="264">
        <v>4.3540000000000001</v>
      </c>
      <c r="F32" s="264"/>
      <c r="G32" s="264">
        <v>22.47</v>
      </c>
      <c r="H32" s="264"/>
      <c r="I32" s="264">
        <v>2.13</v>
      </c>
      <c r="J32" s="264"/>
      <c r="K32" s="264">
        <v>8.7840000000000007</v>
      </c>
      <c r="L32" s="264">
        <v>0.79600000000000004</v>
      </c>
      <c r="M32" s="264"/>
      <c r="N32" s="264">
        <v>10.414</v>
      </c>
      <c r="O32" s="264"/>
      <c r="P32" s="264">
        <v>4.7</v>
      </c>
      <c r="Q32" s="333"/>
    </row>
    <row r="33" spans="1:17" ht="12" x14ac:dyDescent="0.15">
      <c r="A33" s="339"/>
      <c r="B33" s="273" t="s">
        <v>228</v>
      </c>
      <c r="C33" s="278">
        <v>6.5510000000000002</v>
      </c>
      <c r="D33" s="275"/>
      <c r="E33" s="275">
        <v>1.615</v>
      </c>
      <c r="F33" s="275"/>
      <c r="G33" s="275">
        <v>4.9359999999999999</v>
      </c>
      <c r="H33" s="275"/>
      <c r="I33" s="275">
        <v>0.48499999999999999</v>
      </c>
      <c r="J33" s="275"/>
      <c r="K33" s="275">
        <v>3.4289999999999998</v>
      </c>
      <c r="L33" s="275">
        <v>8.8999999999999996E-2</v>
      </c>
      <c r="M33" s="275"/>
      <c r="N33" s="275">
        <v>2.2189999999999999</v>
      </c>
      <c r="O33" s="275"/>
      <c r="P33" s="275">
        <v>0.33</v>
      </c>
      <c r="Q33" s="333"/>
    </row>
  </sheetData>
  <mergeCells count="10">
    <mergeCell ref="A7:A11"/>
    <mergeCell ref="A12:A16"/>
    <mergeCell ref="A24:A28"/>
    <mergeCell ref="A29:A33"/>
    <mergeCell ref="E5:G5"/>
    <mergeCell ref="I5:Q5"/>
    <mergeCell ref="E22:G22"/>
    <mergeCell ref="I22:Q22"/>
    <mergeCell ref="Q29:Q33"/>
    <mergeCell ref="Q12:Q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Consolidated worldwide external claims of UK-owned Monetary Financial Institutions (excluding central bank)</TermName>
          <TermId xmlns="http://schemas.microsoft.com/office/infopath/2007/PartnerControls">9095fca6-8d95-4770-9d70-ee28691063d0</TermId>
        </TermInfo>
      </Terms>
    </BOETaxonomyFieldTaxHTField0>
    <BOEReplicateBackwardLinksOnDeployFlag xmlns="http://schemas.microsoft.com/sharepoint/v3">false</BOEReplicateBackwardLinksOnDeployFlag>
    <BOETwoLevelApprovalUnapprovedUrls xmlns="232c1af8-31b1-4809-9082-b7e5f4175b9d" xsi:nil="true"/>
    <PublishDate xmlns="http://schemas.microsoft.com/sharepoint/v3">2017-03-17T00:00:00+00:00</PublishDate>
    <TaxCatchAll xmlns="473c8558-9769-4e4c-9240-6b5c31c0767f">
      <Value>92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2017-03-17T09:30:00+00:00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91BEB60-CB64-46FA-9123-504422AFA2A7}"/>
</file>

<file path=customXml/itemProps2.xml><?xml version="1.0" encoding="utf-8"?>
<ds:datastoreItem xmlns:ds="http://schemas.openxmlformats.org/officeDocument/2006/customXml" ds:itemID="{76328A30-6F28-46FA-9FD4-2FAD2A9A6A8F}"/>
</file>

<file path=customXml/itemProps3.xml><?xml version="1.0" encoding="utf-8"?>
<ds:datastoreItem xmlns:ds="http://schemas.openxmlformats.org/officeDocument/2006/customXml" ds:itemID="{6ED42B60-CE2B-4CF2-95A9-B56DE22EB3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A</vt:lpstr>
      <vt:lpstr>New Style Table C</vt:lpstr>
      <vt:lpstr>Sheet1</vt:lpstr>
      <vt:lpstr>Developed</vt:lpstr>
      <vt:lpstr>Offshore</vt:lpstr>
      <vt:lpstr>Developing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 A-G</dc:title>
  <dc:creator>Carly Johnson</dc:creator>
  <cp:lastModifiedBy>Kieran Jones</cp:lastModifiedBy>
  <cp:lastPrinted>2009-03-16T15:20:12Z</cp:lastPrinted>
  <dcterms:created xsi:type="dcterms:W3CDTF">1999-04-12T10:32:52Z</dcterms:created>
  <dcterms:modified xsi:type="dcterms:W3CDTF">2017-03-16T11:15:51Z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92;#Consolidated worldwide external claims of UK-owned Monetary Financial Institutions (excluding central bank)|9095fca6-8d95-4770-9d70-ee28691063d0</vt:lpwstr>
  </property>
</Properties>
</file>