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8577\AppData\Local\Microsoft\Windows\INetCache\Content.Outlook\ZNY7E0L4\"/>
    </mc:Choice>
  </mc:AlternateContent>
  <bookViews>
    <workbookView xWindow="0" yWindow="0" windowWidth="20505" windowHeight="9105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<sst xmlns="http://schemas.openxmlformats.org/spreadsheetml/2006/main" count="6789" uniqueCount="1870">
  <si>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</si>
  <si>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</si>
  <si>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</si>
  <si>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</si>
  <si>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</si>
  <si>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</si>
  <si>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</si>
  <si>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</si>
  <si>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</si>
  <si>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</si>
  <si>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</si>
  <si>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</si>
  <si>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</si>
  <si>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</si>
  <si>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</si>
  <si>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</si>
  <si>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</si>
  <si>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</si>
  <si>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</si>
  <si>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</si>
  <si>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</si>
  <si>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</si>
  <si>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</si>
  <si>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</si>
  <si>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</si>
  <si>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</si>
  <si>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</si>
  <si>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</si>
  <si>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</si>
  <si>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</si>
  <si>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</si>
  <si>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</si>
  <si>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</si>
  <si>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</si>
  <si>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</si>
  <si>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</si>
  <si>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</si>
  <si>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</si>
  <si>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</si>
  <si>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</si>
  <si>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</si>
  <si>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</si>
  <si>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</si>
  <si>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</si>
  <si>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</si>
  <si>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</si>
  <si>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</si>
  <si>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</si>
  <si>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</si>
  <si>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</si>
  <si>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</si>
  <si>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</si>
  <si>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</si>
  <si>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</si>
  <si>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</si>
  <si>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</si>
  <si>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</si>
  <si>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</si>
  <si>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</si>
  <si>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</si>
  <si>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</si>
  <si>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</si>
  <si>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</si>
  <si>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</si>
  <si>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</si>
  <si>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</si>
  <si>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</si>
  <si>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</si>
  <si>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</si>
  <si>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</si>
  <si>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</si>
  <si>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</si>
  <si>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</si>
  <si>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</si>
  <si>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</si>
  <si>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</si>
  <si>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</si>
  <si>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</si>
  <si>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</si>
  <si>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</si>
  <si>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</si>
  <si>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</si>
  <si>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</si>
  <si>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</si>
  <si>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</si>
  <si>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</si>
  <si>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</si>
  <si>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</si>
  <si>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</si>
  <si>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</si>
  <si>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</si>
  <si>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</si>
  <si>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</si>
  <si>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</si>
  <si>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</si>
  <si>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</si>
  <si>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</si>
  <si>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</si>
  <si>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</si>
  <si>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</si>
  <si>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</si>
  <si>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</si>
  <si>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</si>
  <si>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</si>
  <si>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</si>
  <si>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</si>
  <si>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</si>
  <si>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</si>
  <si>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</si>
  <si>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</si>
  <si>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</si>
  <si>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</si>
  <si>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</si>
  <si>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</si>
  <si>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</si>
  <si>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</si>
  <si>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</si>
  <si>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</si>
  <si>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</si>
  <si>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</si>
  <si>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</si>
  <si>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</si>
  <si>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</si>
  <si>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</si>
  <si>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</si>
  <si>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</si>
  <si>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</si>
  <si>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</si>
  <si>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</si>
  <si>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</si>
  <si>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</si>
  <si>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</si>
  <si>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</si>
  <si>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</si>
  <si>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</si>
  <si>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</si>
  <si>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</si>
  <si>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</si>
  <si>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</si>
  <si>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</si>
  <si>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</si>
  <si>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</si>
  <si>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</si>
  <si>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</si>
  <si>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</si>
  <si>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</si>
  <si>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</si>
  <si>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</si>
  <si>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</si>
  <si>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</si>
  <si>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</si>
  <si>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</si>
  <si>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</si>
  <si>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</si>
  <si>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</si>
  <si>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</si>
  <si>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</si>
  <si>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</si>
  <si>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</si>
  <si>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</si>
  <si>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</si>
  <si>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</si>
  <si>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</si>
  <si>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</si>
  <si>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</si>
  <si>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</si>
  <si>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</si>
  <si>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</si>
  <si>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</si>
  <si>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</si>
  <si>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</si>
  <si>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</si>
  <si>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</si>
  <si>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</si>
  <si>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</si>
  <si>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</si>
  <si>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</si>
  <si>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</si>
  <si>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</si>
  <si>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</si>
  <si>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</si>
  <si>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</si>
  <si>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</si>
  <si>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</si>
  <si>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</si>
  <si>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</si>
  <si>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</si>
  <si>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</si>
  <si>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</si>
  <si>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</si>
  <si>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</si>
  <si>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</si>
  <si>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</si>
  <si>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</si>
  <si>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</si>
  <si>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</si>
  <si>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</si>
  <si>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</si>
  <si>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</si>
  <si>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</si>
  <si>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</si>
  <si>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</si>
  <si>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</si>
  <si>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</si>
  <si>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</si>
  <si>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</si>
  <si>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</si>
  <si>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</si>
  <si>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</si>
  <si>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</si>
  <si>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</si>
  <si>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</si>
  <si>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</si>
  <si>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</si>
  <si>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</si>
  <si>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</si>
  <si>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</si>
  <si>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</si>
  <si>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</si>
  <si>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</si>
  <si>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</si>
  <si>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</si>
  <si>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</si>
  <si>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</si>
  <si>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</si>
  <si>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</si>
  <si>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</si>
  <si>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</si>
  <si>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</si>
  <si>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</si>
  <si>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</si>
  <si>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</si>
  <si>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</si>
  <si>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</si>
  <si>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</si>
  <si>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</si>
  <si>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</si>
  <si>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</si>
  <si>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</si>
  <si>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</si>
  <si>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</si>
  <si>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</si>
  <si>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</si>
  <si>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</si>
  <si>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</si>
  <si>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</si>
  <si>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</si>
  <si>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</si>
  <si>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</si>
  <si>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</si>
  <si>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</si>
  <si>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</si>
  <si>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</si>
  <si>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</si>
  <si>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</si>
  <si>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</si>
  <si>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</si>
  <si>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</si>
  <si>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</si>
  <si>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</si>
  <si>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</si>
  <si>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</si>
  <si>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</si>
  <si>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</si>
  <si>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</si>
  <si>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</si>
  <si>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</si>
  <si>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</si>
  <si>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</si>
  <si>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</si>
  <si>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</si>
  <si>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</si>
  <si>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</si>
  <si>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</si>
  <si>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</si>
  <si>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</si>
  <si>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</si>
  <si>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</si>
  <si>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</si>
  <si>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</si>
  <si>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</si>
  <si>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</si>
  <si>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</si>
  <si>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</si>
  <si>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</si>
  <si>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</si>
  <si>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</si>
  <si>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</si>
  <si>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</si>
  <si>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</si>
  <si>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</si>
  <si>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</si>
  <si>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</si>
  <si>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</si>
  <si>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</si>
  <si>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</si>
  <si>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</si>
  <si>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</si>
  <si>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</si>
  <si>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</si>
  <si>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</si>
  <si>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</si>
  <si>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</si>
  <si>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</si>
  <si>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</si>
  <si>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</si>
  <si>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</si>
  <si>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</si>
  <si>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</si>
  <si>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</si>
  <si>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</si>
  <si>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</si>
  <si>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</si>
  <si>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</si>
  <si>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</si>
  <si>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</si>
  <si>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</si>
  <si>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</si>
  <si>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</si>
  <si>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</si>
  <si>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</si>
  <si>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</si>
  <si>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</si>
  <si>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</si>
  <si>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</si>
  <si>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</si>
  <si>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</si>
  <si>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</si>
  <si>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</si>
  <si>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</si>
  <si>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</si>
  <si>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</si>
  <si>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</si>
  <si>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</si>
  <si>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</si>
  <si>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</si>
  <si>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</si>
  <si>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</si>
  <si>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</si>
  <si>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</si>
  <si>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</si>
  <si>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</si>
  <si>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</si>
  <si>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</si>
  <si>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</si>
  <si>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</si>
  <si>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</si>
  <si>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</si>
  <si>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</si>
  <si>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</si>
  <si>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</si>
  <si>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</si>
  <si>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</si>
  <si>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</si>
  <si>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</si>
  <si>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</si>
  <si>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</si>
  <si>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</si>
  <si>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</si>
  <si>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</si>
  <si>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</si>
  <si>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</si>
  <si>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</si>
  <si>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</si>
  <si>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</si>
  <si>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</si>
  <si>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</si>
  <si>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</si>
  <si>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</si>
  <si>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</si>
  <si>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</si>
  <si>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</si>
  <si>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</si>
  <si>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</si>
  <si>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</si>
  <si>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</si>
  <si>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</si>
  <si>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</si>
  <si>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</si>
  <si>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</si>
  <si>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</si>
  <si>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</si>
  <si>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</si>
  <si>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</si>
  <si>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</si>
  <si>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</si>
  <si>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</si>
  <si>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</si>
  <si>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</si>
  <si>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</si>
  <si>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</si>
  <si>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</si>
  <si>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</si>
  <si>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</si>
  <si>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</si>
  <si>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</si>
  <si>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</si>
  <si>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</si>
  <si>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</si>
  <si>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</si>
  <si>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</si>
  <si>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</si>
  <si>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</si>
  <si>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</si>
  <si>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</si>
  <si>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</si>
  <si>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</si>
  <si>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</si>
  <si>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</si>
  <si>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</si>
  <si>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</si>
  <si>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</si>
  <si>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</si>
  <si>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</si>
  <si>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</si>
  <si>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</si>
  <si>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</si>
  <si>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</si>
  <si>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</si>
  <si>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</si>
  <si>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</si>
  <si>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</si>
  <si>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</si>
  <si>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</si>
  <si>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</si>
  <si>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</si>
  <si>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</si>
  <si>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</si>
  <si>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</si>
  <si>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</si>
  <si>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</si>
  <si>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</si>
  <si>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</si>
  <si>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</si>
  <si>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</si>
  <si>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</si>
  <si>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</si>
  <si>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</si>
  <si>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</si>
  <si>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</si>
  <si>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</si>
  <si>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</si>
  <si>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</si>
  <si>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</si>
  <si>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</si>
  <si>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</si>
  <si>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</si>
  <si>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</si>
  <si>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</si>
  <si>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</si>
  <si>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</si>
  <si>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</si>
  <si>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</si>
  <si>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</si>
  <si>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</si>
  <si>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</si>
  <si>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</si>
  <si>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</si>
  <si>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</si>
  <si>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</si>
  <si>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</si>
  <si>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</si>
  <si>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</si>
  <si>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</si>
  <si>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</si>
  <si>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</si>
  <si>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</si>
  <si>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</si>
  <si>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</si>
  <si>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</si>
  <si>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</si>
  <si>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</si>
  <si>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</si>
  <si>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</si>
  <si>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</si>
  <si>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</si>
  <si>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</si>
  <si>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</si>
  <si>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</si>
  <si>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</si>
  <si>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</si>
  <si>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</si>
  <si>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</si>
  <si>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</si>
  <si>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</si>
  <si>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</si>
  <si>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</si>
  <si>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</si>
  <si>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</si>
  <si>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</si>
  <si>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</si>
  <si>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</si>
  <si>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</si>
  <si>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</si>
  <si>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</si>
  <si>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</si>
  <si>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</si>
  <si>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</si>
  <si>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</si>
  <si>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</si>
  <si>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</si>
  <si>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</si>
  <si>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</si>
  <si>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</si>
  <si>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</si>
  <si>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</si>
  <si>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</si>
  <si>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</si>
  <si>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</si>
  <si>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</si>
  <si>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</si>
  <si>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</si>
  <si>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</si>
  <si>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</si>
  <si>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</si>
  <si>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</si>
  <si>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</si>
  <si>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</si>
  <si>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</si>
  <si>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</si>
  <si>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</si>
  <si>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</si>
  <si>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</si>
  <si>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</si>
  <si>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</si>
  <si>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</si>
  <si>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</si>
  <si>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</si>
  <si>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</si>
  <si>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</si>
  <si>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</si>
  <si>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</si>
  <si>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</si>
  <si>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</si>
  <si>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</si>
  <si>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</si>
  <si>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</si>
  <si>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</si>
  <si>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</si>
  <si>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</si>
  <si>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</si>
  <si>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</si>
  <si>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</si>
  <si>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</si>
  <si>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</si>
  <si>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</si>
  <si>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</si>
  <si>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</si>
  <si>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</si>
  <si>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</si>
  <si>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</si>
  <si>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</si>
  <si>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</si>
  <si>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</si>
  <si>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</si>
  <si>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</si>
  <si>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</si>
  <si>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</si>
  <si>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</si>
  <si>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</si>
  <si>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</si>
  <si>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</si>
  <si>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</si>
  <si>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</si>
  <si>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</si>
  <si>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</si>
  <si>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</si>
  <si>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</si>
  <si>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</si>
  <si>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</si>
  <si>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</si>
  <si>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</si>
  <si>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</si>
  <si>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</si>
  <si>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</si>
  <si>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</si>
  <si>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</si>
  <si>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</si>
  <si>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</si>
  <si>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</si>
  <si>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</si>
  <si>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</si>
  <si>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</si>
  <si>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</si>
  <si>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</si>
  <si>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</si>
  <si>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</si>
  <si>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</si>
  <si>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</si>
  <si>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</si>
  <si>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</si>
  <si>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</si>
  <si>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</si>
  <si>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</si>
  <si>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</si>
  <si>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</si>
  <si>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</si>
  <si>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</si>
  <si>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</si>
  <si>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</si>
  <si>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</si>
  <si>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</si>
  <si>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</si>
  <si>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</si>
  <si>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</si>
  <si>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</si>
  <si>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</si>
  <si>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</si>
  <si>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</si>
  <si>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</si>
  <si>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</si>
  <si>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</si>
  <si>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</si>
  <si>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</si>
  <si>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</si>
  <si>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</si>
  <si>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</si>
  <si>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</si>
  <si>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</si>
  <si>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</si>
  <si>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</si>
  <si>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</si>
  <si>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</si>
  <si>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</si>
  <si>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</si>
  <si>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</si>
  <si>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</si>
  <si>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</si>
  <si>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</si>
  <si>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</si>
  <si>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</si>
  <si>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</si>
  <si>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</si>
  <si>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</si>
  <si>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</si>
  <si>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</si>
  <si>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</si>
  <si>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</si>
  <si>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</si>
  <si>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</si>
  <si>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</si>
  <si>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</si>
  <si>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</si>
  <si>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</si>
  <si>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</si>
  <si>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</si>
  <si>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</si>
  <si>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</si>
  <si>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</si>
  <si>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</si>
  <si>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</si>
  <si>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</si>
  <si>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</si>
  <si>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</si>
  <si>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</si>
  <si>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</si>
  <si>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</si>
  <si>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</si>
  <si>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</si>
  <si>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</si>
  <si>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</si>
  <si>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</si>
  <si>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</si>
  <si>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</si>
  <si>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</si>
  <si>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</si>
  <si>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</si>
  <si>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</si>
  <si>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</si>
  <si>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</si>
  <si>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</si>
  <si>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</si>
  <si>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</si>
  <si>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</si>
  <si>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</si>
  <si>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</si>
  <si>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</si>
  <si>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</si>
  <si>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</si>
  <si>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</si>
  <si>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</si>
  <si>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</si>
  <si>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</si>
  <si>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</si>
  <si>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</si>
  <si>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</si>
  <si>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</si>
  <si>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</si>
  <si>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</si>
  <si>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</si>
  <si>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</si>
  <si>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</si>
  <si>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</si>
  <si>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</si>
  <si>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</si>
  <si>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</si>
  <si>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</si>
  <si>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</si>
  <si>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</si>
  <si>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</si>
  <si>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</si>
  <si>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</si>
  <si>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</si>
  <si>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</si>
  <si>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</si>
  <si>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</si>
  <si>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</si>
  <si>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</si>
  <si>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</si>
  <si>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</si>
  <si>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</si>
  <si>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</si>
  <si>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</si>
  <si>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</si>
  <si>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</si>
  <si>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</si>
  <si>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</si>
  <si>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</si>
  <si>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</si>
  <si>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</si>
  <si>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</si>
  <si>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</si>
  <si>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</si>
  <si>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</si>
  <si>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</si>
  <si>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</si>
  <si>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</si>
  <si>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</si>
  <si>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</si>
  <si>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</si>
  <si>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</si>
  <si>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</si>
  <si>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</si>
  <si>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</si>
  <si>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</si>
  <si>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</si>
  <si>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</si>
  <si>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</si>
  <si>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</si>
  <si>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</si>
  <si>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</si>
  <si>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</si>
  <si>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</si>
  <si>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</si>
  <si>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</si>
  <si>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</si>
  <si>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</si>
  <si>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</si>
  <si>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</si>
  <si>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</si>
  <si>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</si>
  <si>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</si>
  <si>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</si>
  <si>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</si>
  <si>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</si>
  <si>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</si>
  <si>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</si>
  <si>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</si>
  <si>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</si>
  <si>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</si>
  <si>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</si>
  <si>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</si>
  <si>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</si>
  <si>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</si>
  <si>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</si>
  <si>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</si>
  <si>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</si>
  <si>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</si>
  <si>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</si>
  <si>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</si>
  <si>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</si>
  <si>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</si>
  <si>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</si>
  <si>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</si>
  <si>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</si>
  <si>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</si>
  <si>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</si>
  <si>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</si>
  <si>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</si>
  <si>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</si>
  <si>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</si>
  <si>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</si>
  <si>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</si>
  <si>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</si>
  <si>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</si>
  <si>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</si>
  <si>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</si>
  <si>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</si>
  <si>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</si>
  <si>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</si>
  <si>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</si>
  <si>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</si>
  <si>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</si>
  <si>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</si>
  <si>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</si>
  <si>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</si>
  <si>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</si>
  <si>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</si>
  <si>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</si>
  <si>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</si>
  <si>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</si>
  <si>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</si>
  <si>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</si>
  <si>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</si>
  <si>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</si>
  <si>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</si>
  <si>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</si>
  <si>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</si>
  <si>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</si>
  <si>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</si>
  <si>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</si>
  <si>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</si>
  <si>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</si>
  <si>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</si>
  <si>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</si>
  <si>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</si>
  <si>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</si>
  <si>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</si>
  <si>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</si>
  <si>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</si>
  <si>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</si>
  <si>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</si>
  <si>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</si>
  <si>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</si>
  <si>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</si>
  <si>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</si>
  <si>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</si>
  <si>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</si>
  <si>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</si>
  <si>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</si>
  <si>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</si>
  <si>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</si>
  <si>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</si>
  <si>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</si>
  <si>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</si>
  <si>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</si>
  <si>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</si>
  <si>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</si>
  <si>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</si>
  <si>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</si>
  <si>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</si>
  <si>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</si>
  <si>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</si>
  <si>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</si>
  <si>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</si>
  <si>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</si>
  <si>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</si>
  <si>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</si>
  <si>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</si>
  <si>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</si>
  <si>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</si>
  <si>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</si>
  <si>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</si>
  <si>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</si>
  <si>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</si>
  <si>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</si>
  <si>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</si>
  <si>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</si>
  <si>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</si>
  <si>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</si>
  <si>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</si>
  <si>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</si>
  <si>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</si>
  <si>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</si>
  <si>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</si>
  <si>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</si>
  <si>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</si>
  <si>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</si>
  <si>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</si>
  <si>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</si>
  <si>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</si>
  <si>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</si>
  <si>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</si>
  <si>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</si>
  <si>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</si>
  <si>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</si>
  <si>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</si>
  <si>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</si>
  <si>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</si>
  <si>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</si>
  <si>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</si>
  <si>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</si>
  <si>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</si>
  <si>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</si>
  <si>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</si>
  <si>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</si>
  <si>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</si>
  <si>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</si>
  <si>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</si>
  <si>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</si>
  <si>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</si>
  <si>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</si>
  <si>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</si>
  <si>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</si>
  <si>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</si>
  <si>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</si>
  <si>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</si>
  <si>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</si>
  <si>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</si>
  <si>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</si>
  <si>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</si>
  <si>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</si>
  <si>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</si>
  <si>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</si>
  <si>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</si>
  <si>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</si>
  <si>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</si>
  <si>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</si>
  <si>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</si>
  <si>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</si>
  <si>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</si>
  <si>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</si>
  <si>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</si>
  <si>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</si>
  <si>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</si>
  <si>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</si>
  <si>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</si>
  <si>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</si>
  <si>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</si>
  <si>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</si>
  <si>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</si>
  <si>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</si>
  <si>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</si>
  <si>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</si>
  <si>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</si>
  <si>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</si>
  <si>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</si>
  <si>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</si>
  <si>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</si>
  <si>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</si>
  <si>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</si>
  <si>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</si>
  <si>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</si>
  <si>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</si>
  <si>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</si>
  <si>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</si>
  <si>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</si>
  <si>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</si>
  <si>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</si>
  <si>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</si>
  <si>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</si>
  <si>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</si>
  <si>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</si>
  <si>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</si>
  <si>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</si>
  <si>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</si>
  <si>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</si>
  <si>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</si>
  <si>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</si>
  <si>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</si>
  <si>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</si>
  <si>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</si>
  <si>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</si>
  <si>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</si>
  <si>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</si>
  <si>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</si>
  <si>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</si>
  <si>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</si>
  <si>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</si>
  <si>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</si>
  <si>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</si>
  <si>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</si>
  <si>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</si>
  <si>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</si>
  <si>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</si>
  <si>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</si>
  <si>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</si>
  <si>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</si>
  <si>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</si>
  <si>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</si>
  <si>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</si>
  <si>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</si>
  <si>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</si>
  <si>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</si>
  <si>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</si>
  <si>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</si>
  <si>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</si>
  <si>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</si>
  <si>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</si>
  <si>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</si>
  <si>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</si>
  <si>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</si>
  <si>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</si>
  <si>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</si>
  <si>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</si>
  <si>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</si>
  <si>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</si>
  <si>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</si>
  <si>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</si>
  <si>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</si>
  <si>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</si>
  <si>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</si>
  <si>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</si>
  <si>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</si>
  <si>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</si>
  <si>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</si>
  <si>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</si>
  <si>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</si>
  <si>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</si>
  <si>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</si>
  <si>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</si>
  <si>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</si>
  <si>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</si>
  <si>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</si>
  <si>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</si>
  <si>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</si>
  <si>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</si>
  <si>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</si>
  <si>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</si>
  <si>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</si>
  <si>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</si>
  <si>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</si>
  <si>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</si>
  <si>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</si>
  <si>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</si>
  <si>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</si>
  <si>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</si>
  <si>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</si>
  <si>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</si>
  <si>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</si>
  <si>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</si>
  <si>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</si>
  <si>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</si>
  <si>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</si>
  <si>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</si>
  <si>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</si>
  <si>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</si>
  <si>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</si>
  <si>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</si>
  <si>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</si>
  <si>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</si>
  <si>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</si>
  <si>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</si>
  <si>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</si>
  <si>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</si>
  <si>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</si>
  <si>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</si>
  <si>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</si>
  <si>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</si>
  <si>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</si>
  <si>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</si>
  <si>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</si>
  <si>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</si>
  <si>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</si>
  <si>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</si>
  <si>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</si>
  <si>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</si>
  <si>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</si>
  <si>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</si>
  <si>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</si>
  <si>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</si>
  <si>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</si>
  <si>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</si>
  <si>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</si>
  <si>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</si>
  <si>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</si>
  <si>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</si>
  <si>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</si>
  <si>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</si>
  <si>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</si>
  <si>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</si>
  <si>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</si>
  <si>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</si>
  <si>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</si>
  <si>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</si>
  <si>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</si>
  <si>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</si>
  <si>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</si>
  <si>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</si>
  <si>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</si>
  <si>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</si>
  <si>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</si>
  <si>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</si>
  <si>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</si>
  <si>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</si>
  <si>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</si>
  <si>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</si>
  <si>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</si>
  <si>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</si>
  <si>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</si>
  <si>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</si>
  <si>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</si>
  <si>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</si>
  <si>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</si>
  <si>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</si>
  <si>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</si>
  <si>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</si>
  <si>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</si>
  <si>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</si>
  <si>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</si>
  <si>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</si>
  <si>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</si>
  <si>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</si>
  <si>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</si>
  <si>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</si>
  <si>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</si>
  <si>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</si>
  <si>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</si>
  <si>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</si>
  <si>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</si>
  <si>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</si>
  <si>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</si>
  <si>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</si>
  <si>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</si>
  <si>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</si>
  <si>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</si>
  <si>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</si>
  <si>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</si>
  <si>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</si>
  <si>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</si>
  <si>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</si>
  <si>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</si>
  <si>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</si>
  <si>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</si>
  <si>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</si>
  <si>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</si>
  <si>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</si>
  <si>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</si>
  <si>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</si>
  <si>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</si>
  <si>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</si>
  <si>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</si>
  <si>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</si>
  <si>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</si>
  <si>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</si>
  <si>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</si>
  <si>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</si>
  <si>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</si>
  <si>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</si>
  <si>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</si>
  <si>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</si>
  <si>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</si>
  <si>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</si>
  <si>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</si>
  <si>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</si>
  <si>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</si>
  <si>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</si>
  <si>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</si>
  <si>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</si>
  <si>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</si>
  <si>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</si>
  <si>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</si>
  <si>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</si>
  <si>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</si>
  <si>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</si>
  <si>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</si>
  <si>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</si>
  <si>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</si>
  <si>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</si>
  <si>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</si>
  <si>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</si>
  <si>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</si>
  <si>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</si>
  <si>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</si>
  <si>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</si>
  <si>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</si>
  <si>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</si>
  <si>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</si>
  <si>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</si>
  <si>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</si>
  <si>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</si>
  <si>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</si>
  <si>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</si>
  <si>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</si>
  <si>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</si>
  <si>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</si>
  <si>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</si>
  <si>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</si>
  <si>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</si>
  <si>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</si>
  <si>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</si>
  <si>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</si>
  <si>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</si>
  <si>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</si>
  <si>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</si>
  <si>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</si>
  <si>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</si>
  <si>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</si>
  <si>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</si>
  <si>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</si>
  <si>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</si>
  <si>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</si>
  <si>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</si>
  <si>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</si>
  <si>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</si>
  <si>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</si>
  <si>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</si>
  <si>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</si>
  <si>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</si>
  <si>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</si>
  <si>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</si>
  <si>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</si>
  <si>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</si>
  <si>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</si>
  <si>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</si>
  <si>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</si>
  <si>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</si>
  <si>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</si>
  <si>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</si>
  <si>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</si>
  <si>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</si>
  <si>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</si>
  <si>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</si>
  <si>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</si>
  <si>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</si>
  <si>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</si>
  <si>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</si>
  <si>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</si>
  <si>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</si>
  <si>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</si>
  <si>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</si>
  <si>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</si>
  <si>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</si>
  <si>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</si>
  <si>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</si>
  <si>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</si>
  <si>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</si>
  <si>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</si>
  <si>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</si>
  <si>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</si>
  <si>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</si>
  <si>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</si>
  <si>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</si>
  <si>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</si>
  <si>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</si>
  <si>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</si>
  <si>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</si>
  <si>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</si>
  <si>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</si>
  <si>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</si>
  <si>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</si>
  <si>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</si>
  <si>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</si>
  <si>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</si>
  <si>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</si>
  <si>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</si>
  <si>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</si>
  <si>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</si>
  <si>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</si>
  <si>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</si>
  <si>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</si>
  <si>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</si>
  <si>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</si>
  <si>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</si>
  <si>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</si>
  <si>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</si>
  <si>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</si>
  <si>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</si>
  <si>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</si>
  <si>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</si>
  <si>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</si>
  <si>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</si>
  <si>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</si>
  <si>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</si>
  <si>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</si>
  <si>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</si>
  <si>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</si>
  <si>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</si>
  <si>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</si>
  <si>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</si>
  <si>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</si>
  <si>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</si>
  <si>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</si>
  <si>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</si>
  <si>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</si>
  <si>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</si>
  <si>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</si>
  <si>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</si>
  <si>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</si>
  <si>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</si>
  <si>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</si>
  <si>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</si>
  <si>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</si>
  <si>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</si>
  <si>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</si>
  <si>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</si>
  <si>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</si>
  <si>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</si>
  <si>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</si>
  <si>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</si>
  <si>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</si>
  <si>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</si>
  <si>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</si>
  <si>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</si>
  <si>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</si>
  <si>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</si>
  <si>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</si>
  <si>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</si>
  <si>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</si>
  <si>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</si>
  <si>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</si>
  <si>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</si>
  <si>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</si>
  <si>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</si>
  <si>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</si>
  <si>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</si>
  <si>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</si>
  <si>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</si>
  <si>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</si>
  <si>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</si>
  <si>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</si>
  <si>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</si>
  <si>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</si>
  <si>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</si>
  <si>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</si>
  <si>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</si>
  <si>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</si>
  <si>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</si>
  <si>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</si>
  <si>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</si>
  <si>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</si>
  <si>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</si>
  <si>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</si>
  <si>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</si>
  <si>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</si>
  <si>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</si>
  <si>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</si>
  <si>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</si>
  <si>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</si>
  <si>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</si>
  <si>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</si>
  <si>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</si>
  <si>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</si>
  <si>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</si>
  <si>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</si>
  <si>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</si>
  <si>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</si>
  <si>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</si>
  <si>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</si>
  <si>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</si>
  <si>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</si>
  <si>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</si>
  <si>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</si>
  <si>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</si>
  <si>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</si>
  <si>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</si>
  <si>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</si>
  <si>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</si>
  <si>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</si>
  <si>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</si>
  <si>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</si>
  <si>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</si>
  <si>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</si>
  <si>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</si>
  <si>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</si>
  <si>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</si>
  <si>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</si>
  <si>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</si>
  <si>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</si>
  <si>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</si>
  <si>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</si>
  <si>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</si>
  <si>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</si>
  <si>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</si>
  <si>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</si>
  <si>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</si>
  <si>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</si>
  <si>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</si>
  <si>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</si>
  <si>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</si>
  <si>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</si>
  <si>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</si>
  <si>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</si>
  <si>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</si>
  <si>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</si>
  <si>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</si>
  <si>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</si>
  <si>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</si>
  <si>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</si>
  <si>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</si>
  <si>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</si>
  <si>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</si>
  <si>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</si>
  <si>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</si>
  <si>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</si>
  <si>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</si>
  <si>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</si>
  <si>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</si>
  <si>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</si>
  <si>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</si>
  <si>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</si>
  <si>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</si>
  <si>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</si>
  <si>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</si>
  <si>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</si>
  <si>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</si>
  <si>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</si>
  <si>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</si>
  <si>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</si>
  <si>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</si>
  <si>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</si>
  <si>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</si>
  <si>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</si>
  <si>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</si>
  <si>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</si>
  <si>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</si>
  <si>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</si>
  <si>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</si>
  <si>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</si>
  <si>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</si>
  <si>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</si>
  <si>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</si>
  <si>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</si>
  <si>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</si>
  <si>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</si>
  <si>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</si>
  <si>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</si>
  <si>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</si>
  <si>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</si>
  <si>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</si>
  <si>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</si>
  <si>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</si>
  <si>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</si>
  <si>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</si>
  <si>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</si>
  <si>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</si>
  <si>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</si>
  <si>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</si>
  <si>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</si>
  <si>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</si>
  <si>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</si>
  <si>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</si>
  <si>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</si>
  <si>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</si>
  <si>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</si>
  <si>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</si>
  <si>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</si>
  <si>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</si>
  <si>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</si>
  <si>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</si>
  <si>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</si>
  <si>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</si>
  <si>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</si>
  <si>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</si>
  <si>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</si>
  <si>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</si>
  <si>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</si>
  <si>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</si>
  <si>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</si>
  <si>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</si>
  <si>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</si>
  <si>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</si>
  <si>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</si>
  <si>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</si>
  <si>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</si>
  <si>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</si>
  <si>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</si>
  <si>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</si>
  <si>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</si>
  <si>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</si>
  <si>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</si>
  <si>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</si>
  <si>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</si>
  <si>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</si>
  <si>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</si>
  <si>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</si>
  <si>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</si>
  <si>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</si>
  <si>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</si>
  <si>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</si>
  <si>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</si>
  <si>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</si>
  <si>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</si>
  <si>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</si>
  <si>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</si>
  <si>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</si>
  <si>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</si>
  <si>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</si>
  <si>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</si>
  <si>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</si>
  <si>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</si>
  <si>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</si>
  <si>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</si>
  <si>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</si>
  <si>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</si>
  <si>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</si>
  <si>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</si>
  <si>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</si>
  <si>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</si>
  <si>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</si>
  <si>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</si>
  <si>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</si>
  <si>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</si>
  <si>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</si>
  <si>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</si>
  <si>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</si>
  <si>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</si>
  <si>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</si>
  <si>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</si>
  <si>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</si>
  <si>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</si>
  <si>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</si>
  <si>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</si>
  <si>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</si>
  <si>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</si>
  <si>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</si>
  <si>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</si>
  <si>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</si>
  <si>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</si>
  <si>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</si>
  <si>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</si>
  <si>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</si>
  <si>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</si>
  <si>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</si>
  <si>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</si>
  <si>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</si>
  <si>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</si>
  <si>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</si>
  <si>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</si>
  <si>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</si>
  <si>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</si>
  <si>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</si>
  <si>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</si>
  <si>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</si>
  <si>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</si>
  <si>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</si>
  <si>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</si>
  <si>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</si>
  <si>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</si>
  <si>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</si>
  <si>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</si>
  <si>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</si>
  <si>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</si>
  <si>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</si>
  <si>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</si>
  <si>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</si>
  <si>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</si>
  <si>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</si>
  <si>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</si>
  <si>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</si>
  <si>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</si>
  <si>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</si>
  <si>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</si>
  <si>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</si>
  <si>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</si>
  <si>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</si>
  <si>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</si>
  <si>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</si>
  <si>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</si>
  <si>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</si>
  <si>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</si>
  <si>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</si>
  <si>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</si>
  <si>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</si>
  <si>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</si>
  <si>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</si>
  <si>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</si>
  <si>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</si>
  <si>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</si>
  <si>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</si>
  <si>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</si>
  <si>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</si>
  <si>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</si>
  <si>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</si>
  <si>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</si>
  <si>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</si>
  <si>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</si>
  <si>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</si>
  <si>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</si>
  <si>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</si>
  <si>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</si>
  <si>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</si>
  <si>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</si>
  <si>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</si>
  <si>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</si>
  <si>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</si>
  <si>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</si>
  <si>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</si>
  <si>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</si>
  <si>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</si>
  <si>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</si>
  <si>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</si>
  <si>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</si>
  <si>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</si>
  <si>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</si>
  <si>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</si>
  <si>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</si>
  <si>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</si>
  <si>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</si>
  <si>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</si>
  <si>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</si>
  <si>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</si>
  <si>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</si>
  <si>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</si>
  <si>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</si>
  <si>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</si>
  <si>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</si>
  <si>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</si>
  <si>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</si>
  <si>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</si>
  <si>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</si>
  <si>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</si>
  <si>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</si>
  <si>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</si>
  <si>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</si>
  <si>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</si>
  <si>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</si>
  <si>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</si>
  <si>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</si>
  <si>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</si>
  <si>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</si>
  <si>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</si>
  <si>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</si>
  <si>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</si>
  <si>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</si>
  <si>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</si>
  <si>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</si>
  <si>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</si>
  <si>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</si>
  <si>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</si>
  <si>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</si>
  <si>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</si>
  <si>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</si>
  <si>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</si>
  <si>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</si>
  <si>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</si>
  <si>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</si>
  <si>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</si>
  <si>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</si>
  <si>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</si>
  <si>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</si>
  <si>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</si>
  <si>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</si>
  <si>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</si>
  <si>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</si>
  <si>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</si>
  <si>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</si>
  <si>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</si>
  <si>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</si>
  <si>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</si>
  <si>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</si>
  <si>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</si>
  <si>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</si>
  <si>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</si>
  <si>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</si>
  <si>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</si>
  <si>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</si>
  <si>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</si>
  <si>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</si>
  <si>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</si>
  <si>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</si>
  <si>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</si>
  <si>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</si>
  <si>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</si>
  <si>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</si>
  <si>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</si>
  <si>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</si>
  <si>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</si>
  <si>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</si>
  <si>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</si>
  <si>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</si>
  <si>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</si>
  <si>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</si>
  <si>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</si>
  <si>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</si>
  <si>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</si>
  <si>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</si>
  <si>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</si>
  <si>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</si>
  <si>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</si>
  <si>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</si>
  <si>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</si>
  <si>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</si>
  <si>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</si>
  <si>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</si>
  <si>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</si>
  <si>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</si>
  <si>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</si>
  <si>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</si>
  <si>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</si>
  <si>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</si>
  <si>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</si>
  <si>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</si>
  <si>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</si>
  <si>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</si>
  <si>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</si>
  <si>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</si>
  <si>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</si>
  <si>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</si>
  <si>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</si>
  <si>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</si>
  <si>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</si>
  <si>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</si>
  <si>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</si>
  <si>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</si>
  <si>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</si>
  <si>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</si>
  <si>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</si>
  <si>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</si>
  <si>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</si>
  <si>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</si>
  <si>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</si>
  <si>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</si>
  <si>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</si>
  <si>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</si>
  <si>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</si>
  <si>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</si>
  <si>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</si>
  <si>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</si>
  <si>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</si>
  <si>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</si>
  <si>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</si>
  <si>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</si>
  <si>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</si>
  <si>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</si>
  <si>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</si>
  <si>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</si>
  <si>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</si>
  <si>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</si>
  <si>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</si>
  <si>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</si>
  <si>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</si>
  <si>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</si>
  <si>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</si>
  <si>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</si>
  <si>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</si>
  <si>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</si>
  <si>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</si>
  <si>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</si>
  <si>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</si>
  <si>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</si>
  <si>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</si>
  <si>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</si>
  <si>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</si>
  <si>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</si>
  <si>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</si>
  <si>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</si>
  <si>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</si>
  <si>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</si>
  <si>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</si>
  <si>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</si>
  <si>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</si>
  <si>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</si>
  <si>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</si>
  <si>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</si>
  <si>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</si>
  <si>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</si>
  <si>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</si>
  <si>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</si>
  <si>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</si>
  <si>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</si>
  <si>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</si>
  <si>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</si>
  <si>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</si>
  <si>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</si>
  <si>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</si>
  <si>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</si>
  <si>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</si>
  <si>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</si>
  <si>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</si>
  <si>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</si>
  <si>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</si>
  <si>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</si>
  <si>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</si>
  <si>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</si>
  <si>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</si>
  <si>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</si>
  <si>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</si>
  <si>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</si>
  <si>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</si>
  <si>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</si>
  <si>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</si>
  <si>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</si>
  <si>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</si>
  <si>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</si>
  <si>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</si>
  <si>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</si>
  <si>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</si>
  <si>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</si>
  <si>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</si>
  <si>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</si>
  <si>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</si>
  <si>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</si>
  <si>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</si>
  <si>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</si>
  <si>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</si>
  <si>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</si>
  <si>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</si>
  <si>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</si>
  <si>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</si>
  <si>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</si>
  <si>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</si>
  <si>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</si>
  <si>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</si>
  <si>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</si>
  <si>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</si>
  <si>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</si>
  <si>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</si>
  <si>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</si>
  <si>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</si>
  <si>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</si>
  <si>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</si>
  <si>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</si>
  <si>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</si>
  <si>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</si>
  <si>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</si>
  <si>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</si>
  <si>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</si>
  <si>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</si>
  <si>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</si>
  <si>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</si>
  <si>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</si>
  <si>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</si>
  <si>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</si>
  <si>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</si>
  <si>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</si>
  <si>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</si>
  <si>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</si>
  <si>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</si>
  <si>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</si>
  <si>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</si>
  <si>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</si>
  <si>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</si>
  <si>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</si>
  <si>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</si>
  <si>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</si>
  <si>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</si>
  <si>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</si>
  <si>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</si>
  <si>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</si>
  <si>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</si>
  <si>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</si>
  <si>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</si>
  <si>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</si>
  <si>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</si>
  <si>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</si>
  <si>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</si>
  <si>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</si>
  <si>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</si>
  <si>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</si>
  <si>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</si>
  <si>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</si>
  <si>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</si>
  <si>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</si>
  <si>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</si>
  <si>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</si>
  <si>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</si>
  <si>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</si>
  <si>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</si>
  <si>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</si>
  <si>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</si>
  <si>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</si>
  <si>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</si>
  <si>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</si>
  <si>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</si>
  <si>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</si>
  <si>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</si>
  <si>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</si>
  <si>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</si>
  <si>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</si>
  <si>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</si>
  <si>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</si>
  <si>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</si>
  <si>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</si>
  <si>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</si>
  <si>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</si>
  <si>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</si>
  <si>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</si>
  <si>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</si>
  <si>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</si>
  <si>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</si>
  <si>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</si>
  <si>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</si>
  <si>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End-Q1 2021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</si>
  <si>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$45.6 billion during 2021 Q1, to a level of $4,064.1 billion.</t>
    </r>
  </si>
  <si>
    <t>By sector, the largest increase was on the public sector, up $39.1 billion to a level of $1,391.7 billion. This was partially offset by a decrease on the non-bank private sector, down $13.9 billion to a level of $2,107.8 billion.</t>
  </si>
  <si>
    <t>By region, the largest increase in claims was on Developed Countries, up $29.2 billion to a level of $2,432.3 billion.</t>
  </si>
  <si>
    <t>Q1 2021</t>
  </si>
  <si>
    <t>End - Q1 2021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</si>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</sst>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8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496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5" fontId="29" fillId="7" borderId="0" xfId="0" applyFont="1" applyFill="1" applyBorder="1" applyAlignment="1">
      <alignment horizontal="center" vertical="center"/>
    </xf>
    <xf numFmtId="165" fontId="29" fillId="7" borderId="0" xfId="0" applyFont="1" applyFill="1" applyAlignment="1">
      <alignment horizontal="center" vertical="center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165" fontId="14" fillId="0" borderId="0" xfId="0" applyFont="1" applyAlignment="1">
      <alignment vertical="center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18</xdr:col>
      <xdr:colOff>555251</xdr:colOff>
      <xdr:row>16</xdr:row>
      <xdr:rowOff>119904</xdr:rowOff>
    </xdr:to>
    <xdr:sp macro="" textlink="">
      <xdr:nvSpPr>
        <xdr:cNvPr id="3" name="TextBox 2"/>
        <xdr:cNvSpPr txBox="1"/>
      </xdr:nvSpPr>
      <xdr:spPr>
        <a:xfrm>
          <a:off x="981075" y="2238375"/>
          <a:ext cx="7841876" cy="4247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No other decreases greater than $0.1bn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18</xdr:col>
      <xdr:colOff>555251</xdr:colOff>
      <xdr:row>32</xdr:row>
      <xdr:rowOff>119904</xdr:rowOff>
    </xdr:to>
    <xdr:sp macro="" textlink="">
      <xdr:nvSpPr>
        <xdr:cNvPr id="4" name="TextBox 3"/>
        <xdr:cNvSpPr txBox="1"/>
      </xdr:nvSpPr>
      <xdr:spPr>
        <a:xfrm>
          <a:off x="981075" y="4676775"/>
          <a:ext cx="7841876" cy="4247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No other decreases greater than $0.1bn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5" t="s">
        <v>481</v>
      </c>
      <c r="H41" s="486"/>
      <c r="I41" s="486"/>
      <c r="J41" s="487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5" t="s">
        <v>481</v>
      </c>
      <c r="N143" s="486"/>
      <c r="O143" s="486"/>
      <c r="P143" s="487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88" t="s">
        <v>533</v>
      </c>
      <c r="B2" s="488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89" t="s">
        <v>535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90" t="s">
        <v>379</v>
      </c>
      <c r="B236" s="490"/>
      <c r="C236" s="490"/>
      <c r="D236" s="490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72" t="s">
        <v>504</v>
      </c>
      <c r="B1" s="472"/>
      <c r="C1" s="47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3" t="s">
        <v>505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4"/>
      <c r="B6" s="494"/>
      <c r="C6" s="494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91" t="s">
        <v>507</v>
      </c>
      <c r="F7" s="491"/>
      <c r="G7" s="491"/>
      <c r="H7" s="491"/>
      <c r="I7" s="49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91" t="s">
        <v>508</v>
      </c>
      <c r="L8" s="491"/>
      <c r="M8" s="491"/>
      <c r="N8" s="37"/>
      <c r="O8" s="491" t="s">
        <v>357</v>
      </c>
      <c r="P8" s="491"/>
      <c r="Q8" s="491"/>
      <c r="R8" s="491"/>
      <c r="S8" s="491"/>
      <c r="T8" s="37"/>
      <c r="U8" s="495"/>
      <c r="V8" s="495"/>
      <c r="W8" s="495"/>
      <c r="X8" s="495"/>
      <c r="Y8" s="495"/>
      <c r="Z8" s="495"/>
      <c r="AA8" s="495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91" t="s">
        <v>511</v>
      </c>
      <c r="V9" s="491"/>
      <c r="W9" s="491"/>
      <c r="X9" s="491"/>
      <c r="Y9" s="491"/>
      <c r="Z9" s="491"/>
      <c r="AA9" s="491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92" t="s">
        <v>379</v>
      </c>
      <c r="B247" s="492"/>
      <c r="C247" s="492"/>
      <c r="D247" s="492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92"/>
      <c r="C248" s="492"/>
      <c r="D248" s="492"/>
      <c r="E248" s="492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16"/>
    </row>
    <row r="2" spans="1:17" x14ac:dyDescent="0.35">
      <c r="A2" s="390" t="s">
        <v>124</v>
      </c>
      <c r="B2" s="386"/>
      <c r="C2" s="386"/>
      <c r="D2" s="387"/>
      <c r="E2" s="386"/>
      <c r="F2" s="387"/>
      <c r="G2" s="386"/>
      <c r="H2" s="387"/>
      <c r="I2" s="386"/>
      <c r="J2" s="387"/>
      <c r="K2" s="386"/>
      <c r="L2" s="387"/>
      <c r="M2" s="386"/>
      <c r="N2" s="386"/>
    </row>
    <row r="3" spans="1:17" x14ac:dyDescent="0.35">
      <c r="A3" s="390" t="s">
        <v>125</v>
      </c>
      <c r="B3" s="386"/>
      <c r="C3" s="386"/>
      <c r="D3" s="387"/>
      <c r="E3" s="386"/>
      <c r="F3" s="387"/>
      <c r="G3" s="386"/>
      <c r="H3" s="387"/>
      <c r="I3" s="386"/>
      <c r="J3" s="387"/>
      <c r="K3" s="386"/>
      <c r="L3" s="387"/>
      <c r="M3" s="386"/>
      <c r="N3" s="386"/>
    </row>
    <row r="4" spans="1:17" s="8" customFormat="1" ht="14.25" customHeight="1" x14ac:dyDescent="0.25">
      <c r="A4" s="385"/>
      <c r="B4" s="391"/>
      <c r="C4" s="454" t="s">
        <v>503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392"/>
      <c r="O4" s="7"/>
    </row>
    <row r="5" spans="1:17" s="8" customFormat="1" ht="14.25" hidden="1" customHeight="1" x14ac:dyDescent="0.25">
      <c r="A5" s="385"/>
      <c r="B5" s="391"/>
      <c r="C5" s="393" t="s">
        <v>164</v>
      </c>
      <c r="D5" s="402"/>
      <c r="E5" s="402" t="s">
        <v>181</v>
      </c>
      <c r="F5" s="402"/>
      <c r="G5" s="402" t="s">
        <v>200</v>
      </c>
      <c r="H5" s="402"/>
      <c r="I5" s="402" t="s">
        <v>96</v>
      </c>
      <c r="J5" s="402"/>
      <c r="K5" s="402" t="s">
        <v>313</v>
      </c>
      <c r="L5" s="402"/>
      <c r="M5" s="402" t="s">
        <v>74</v>
      </c>
      <c r="N5" s="402" t="s">
        <v>101</v>
      </c>
      <c r="O5" s="7"/>
    </row>
    <row r="6" spans="1:17" ht="13.5" customHeight="1" x14ac:dyDescent="0.4">
      <c r="A6" s="383"/>
      <c r="B6" s="394" t="s">
        <v>117</v>
      </c>
      <c r="C6" s="455" t="s">
        <v>119</v>
      </c>
      <c r="D6" s="395"/>
      <c r="E6" s="455" t="s">
        <v>126</v>
      </c>
      <c r="F6" s="395"/>
      <c r="G6" s="451" t="s">
        <v>120</v>
      </c>
      <c r="H6" s="451"/>
      <c r="I6" s="451"/>
      <c r="J6" s="451"/>
      <c r="K6" s="451"/>
      <c r="L6" s="451"/>
      <c r="M6" s="451"/>
      <c r="N6" s="456" t="s">
        <v>115</v>
      </c>
      <c r="O6" s="9"/>
    </row>
    <row r="7" spans="1:17" ht="34.15" customHeight="1" x14ac:dyDescent="0.4">
      <c r="A7" s="383"/>
      <c r="B7" s="394"/>
      <c r="C7" s="455"/>
      <c r="D7" s="396"/>
      <c r="E7" s="455"/>
      <c r="F7" s="396"/>
      <c r="G7" s="403" t="s">
        <v>121</v>
      </c>
      <c r="H7" s="397"/>
      <c r="I7" s="403" t="s">
        <v>327</v>
      </c>
      <c r="J7" s="397"/>
      <c r="K7" s="403" t="s">
        <v>328</v>
      </c>
      <c r="L7" s="397"/>
      <c r="M7" s="403" t="s">
        <v>329</v>
      </c>
      <c r="N7" s="456"/>
      <c r="O7" s="9"/>
    </row>
    <row r="8" spans="1:17" s="8" customFormat="1" ht="4.5" customHeight="1" x14ac:dyDescent="0.25">
      <c r="A8" s="398"/>
      <c r="B8" s="388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10"/>
    </row>
    <row r="9" spans="1:17" ht="8.25" customHeight="1" x14ac:dyDescent="0.35">
      <c r="A9" s="400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401"/>
      <c r="O9" s="11"/>
    </row>
    <row r="10" spans="1:17" s="8" customFormat="1" ht="15" customHeight="1" x14ac:dyDescent="0.25">
      <c r="A10" s="388" t="s">
        <v>122</v>
      </c>
      <c r="B10" s="384"/>
      <c r="C10" s="404">
        <v>2403.3159999999998</v>
      </c>
      <c r="D10" s="404"/>
      <c r="E10" s="404">
        <v>796.85799999999995</v>
      </c>
      <c r="F10" s="404"/>
      <c r="G10" s="404">
        <v>23.86</v>
      </c>
      <c r="H10" s="404"/>
      <c r="I10" s="404">
        <v>56.633000000000003</v>
      </c>
      <c r="J10" s="404"/>
      <c r="K10" s="404">
        <v>159.65299999999999</v>
      </c>
      <c r="L10" s="404"/>
      <c r="M10" s="404">
        <v>563.99699999999996</v>
      </c>
      <c r="N10" s="405">
        <v>4062.232</v>
      </c>
      <c r="O10" s="115"/>
      <c r="P10" s="14"/>
      <c r="Q10" s="15"/>
    </row>
    <row r="11" spans="1:17" s="8" customFormat="1" ht="15" customHeight="1" x14ac:dyDescent="0.25">
      <c r="A11" s="388" t="s">
        <v>113</v>
      </c>
      <c r="B11" s="384"/>
      <c r="C11" s="404">
        <v>29.009</v>
      </c>
      <c r="D11" s="404"/>
      <c r="E11" s="404">
        <v>-36.000999999999998</v>
      </c>
      <c r="F11" s="404"/>
      <c r="G11" s="404">
        <v>-1.091</v>
      </c>
      <c r="H11" s="404"/>
      <c r="I11" s="404">
        <v>0.25900000000000001</v>
      </c>
      <c r="J11" s="404"/>
      <c r="K11" s="404">
        <v>-9.7539999999999996</v>
      </c>
      <c r="L11" s="404"/>
      <c r="M11" s="404">
        <v>18.643999999999998</v>
      </c>
      <c r="N11" s="405">
        <v>1.911</v>
      </c>
      <c r="O11" s="115"/>
      <c r="P11" s="14"/>
      <c r="Q11" s="15"/>
    </row>
    <row r="12" spans="1:17" s="8" customFormat="1" ht="15" customHeight="1" x14ac:dyDescent="0.25">
      <c r="A12" s="388" t="s">
        <v>123</v>
      </c>
      <c r="B12" s="384"/>
      <c r="C12" s="404">
        <v>2432.3240000000001</v>
      </c>
      <c r="D12" s="406"/>
      <c r="E12" s="404">
        <v>760.85799999999995</v>
      </c>
      <c r="F12" s="407"/>
      <c r="G12" s="404">
        <v>22.768999999999998</v>
      </c>
      <c r="H12" s="404"/>
      <c r="I12" s="404">
        <v>56.892000000000003</v>
      </c>
      <c r="J12" s="404"/>
      <c r="K12" s="404">
        <v>149.899</v>
      </c>
      <c r="L12" s="404"/>
      <c r="M12" s="404">
        <v>582.64099999999996</v>
      </c>
      <c r="N12" s="405">
        <v>4064.143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2" t="s">
        <v>1864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</row>
    <row r="15" spans="1:17" ht="21.6" customHeight="1" x14ac:dyDescent="0.35">
      <c r="A15" s="452"/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</row>
    <row r="16" spans="1:17" x14ac:dyDescent="0.35">
      <c r="A16" s="457" t="s">
        <v>1865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</row>
    <row r="17" spans="1:15" x14ac:dyDescent="0.35">
      <c r="A17" s="459"/>
      <c r="B17" s="459"/>
      <c r="C17" s="459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</row>
    <row r="18" spans="1:15" ht="12.75" customHeight="1" x14ac:dyDescent="0.3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460" t="s">
        <v>1866</v>
      </c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1:15" ht="13.5" customHeight="1" x14ac:dyDescent="0.35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  <row r="25" spans="1:15" ht="12.75" customHeight="1" x14ac:dyDescent="0.35">
      <c r="A25" s="379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</row>
    <row r="28" spans="1:15" x14ac:dyDescent="0.35">
      <c r="G28" s="382"/>
    </row>
    <row r="29" spans="1:15" ht="15" customHeight="1" x14ac:dyDescent="0.35">
      <c r="G29" s="381"/>
    </row>
    <row r="30" spans="1:15" ht="13.5" customHeight="1" x14ac:dyDescent="0.35">
      <c r="B30" s="378"/>
      <c r="G30" s="377"/>
    </row>
    <row r="31" spans="1:15" ht="14.25" x14ac:dyDescent="0.35">
      <c r="B31" s="377"/>
      <c r="C31" s="13"/>
      <c r="G31" s="380"/>
    </row>
    <row r="32" spans="1:15" x14ac:dyDescent="0.35">
      <c r="G32" s="377"/>
    </row>
    <row r="33" spans="2:15" ht="14.25" x14ac:dyDescent="0.35">
      <c r="B33" s="377"/>
      <c r="G33" s="380"/>
    </row>
    <row r="38" spans="2:15" x14ac:dyDescent="0.35">
      <c r="B38" s="453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</row>
    <row r="39" spans="2:15" x14ac:dyDescent="0.35"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</row>
  </sheetData>
  <mergeCells count="9">
    <mergeCell ref="G6:M6"/>
    <mergeCell ref="A14:N15"/>
    <mergeCell ref="B38:O39"/>
    <mergeCell ref="C4:M4"/>
    <mergeCell ref="C6:C7"/>
    <mergeCell ref="E6:E7"/>
    <mergeCell ref="N6:N7"/>
    <mergeCell ref="A16:N17"/>
    <mergeCell ref="A19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1867</v>
      </c>
      <c r="C4" s="307"/>
      <c r="D4" s="37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4" t="s">
        <v>1838</v>
      </c>
      <c r="G5" s="464"/>
      <c r="H5" s="464"/>
      <c r="I5" s="302"/>
      <c r="J5" s="464" t="s">
        <v>357</v>
      </c>
      <c r="K5" s="464"/>
      <c r="L5" s="464"/>
      <c r="M5" s="464"/>
      <c r="N5" s="464"/>
      <c r="O5" s="464"/>
      <c r="P5" s="464"/>
      <c r="Q5" s="464"/>
      <c r="R5" s="464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1" t="s">
        <v>244</v>
      </c>
      <c r="C7" s="408" t="s">
        <v>63</v>
      </c>
      <c r="D7" s="410">
        <v>54.505000000000003</v>
      </c>
      <c r="E7" s="410"/>
      <c r="F7" s="410">
        <v>12.948</v>
      </c>
      <c r="G7" s="410"/>
      <c r="H7" s="410">
        <v>41.555999999999997</v>
      </c>
      <c r="I7" s="410"/>
      <c r="J7" s="410">
        <v>11.077999999999999</v>
      </c>
      <c r="K7" s="410"/>
      <c r="L7" s="410">
        <v>41.457000000000001</v>
      </c>
      <c r="M7" s="410">
        <v>-4.4640000000000004</v>
      </c>
      <c r="N7" s="410"/>
      <c r="O7" s="410">
        <v>7.8620000000000001</v>
      </c>
      <c r="P7" s="410"/>
      <c r="Q7" s="410">
        <v>-1.4279999999999999</v>
      </c>
      <c r="R7" s="334"/>
    </row>
    <row r="8" spans="1:18" ht="12" x14ac:dyDescent="0.3">
      <c r="A8" s="341">
        <v>2</v>
      </c>
      <c r="B8" s="462"/>
      <c r="C8" s="408" t="s">
        <v>254</v>
      </c>
      <c r="D8" s="410">
        <v>22.826000000000001</v>
      </c>
      <c r="E8" s="410"/>
      <c r="F8" s="410">
        <v>18.100000000000001</v>
      </c>
      <c r="G8" s="410"/>
      <c r="H8" s="410">
        <v>4.7249999999999996</v>
      </c>
      <c r="I8" s="410"/>
      <c r="J8" s="410">
        <v>-0.54200000000000004</v>
      </c>
      <c r="K8" s="410"/>
      <c r="L8" s="410">
        <v>33.915999999999997</v>
      </c>
      <c r="M8" s="410">
        <v>3.258</v>
      </c>
      <c r="N8" s="410"/>
      <c r="O8" s="410">
        <v>-8.6910000000000007</v>
      </c>
      <c r="P8" s="410"/>
      <c r="Q8" s="410">
        <v>-5.1139999999999999</v>
      </c>
      <c r="R8" s="334"/>
    </row>
    <row r="9" spans="1:18" ht="12" x14ac:dyDescent="0.3">
      <c r="A9" s="341">
        <v>3</v>
      </c>
      <c r="B9" s="462"/>
      <c r="C9" s="408" t="s">
        <v>236</v>
      </c>
      <c r="D9" s="410">
        <v>2.294</v>
      </c>
      <c r="E9" s="410"/>
      <c r="F9" s="410">
        <v>1.742</v>
      </c>
      <c r="G9" s="410"/>
      <c r="H9" s="410">
        <v>0.55200000000000005</v>
      </c>
      <c r="I9" s="410"/>
      <c r="J9" s="410">
        <v>0.76600000000000001</v>
      </c>
      <c r="K9" s="410"/>
      <c r="L9" s="410">
        <v>0.35499999999999998</v>
      </c>
      <c r="M9" s="410">
        <v>1.008</v>
      </c>
      <c r="N9" s="410"/>
      <c r="O9" s="410">
        <v>-8.9999999999999993E-3</v>
      </c>
      <c r="P9" s="410"/>
      <c r="Q9" s="410">
        <v>0.17199999999999999</v>
      </c>
      <c r="R9" s="334"/>
    </row>
    <row r="10" spans="1:18" ht="12" x14ac:dyDescent="0.3">
      <c r="A10" s="341">
        <v>4</v>
      </c>
      <c r="B10" s="462"/>
      <c r="C10" s="408" t="s">
        <v>211</v>
      </c>
      <c r="D10" s="410">
        <v>1.5629999999999999</v>
      </c>
      <c r="E10" s="410"/>
      <c r="F10" s="410">
        <v>1.57</v>
      </c>
      <c r="G10" s="410"/>
      <c r="H10" s="410">
        <v>-7.0000000000000001E-3</v>
      </c>
      <c r="I10" s="410"/>
      <c r="J10" s="410">
        <v>0.154</v>
      </c>
      <c r="K10" s="410"/>
      <c r="L10" s="410">
        <v>1.4059999999999999</v>
      </c>
      <c r="M10" s="410">
        <v>7.8E-2</v>
      </c>
      <c r="N10" s="410"/>
      <c r="O10" s="410">
        <v>-7.1999999999999995E-2</v>
      </c>
      <c r="P10" s="410"/>
      <c r="Q10" s="410">
        <v>-4.0000000000000001E-3</v>
      </c>
      <c r="R10" s="334"/>
    </row>
    <row r="11" spans="1:18" ht="12" x14ac:dyDescent="0.3">
      <c r="A11" s="341">
        <v>5</v>
      </c>
      <c r="B11" s="463"/>
      <c r="C11" s="409" t="s">
        <v>224</v>
      </c>
      <c r="D11" s="411">
        <v>0.80400000000000005</v>
      </c>
      <c r="E11" s="411"/>
      <c r="F11" s="411">
        <v>0.84099999999999997</v>
      </c>
      <c r="G11" s="411"/>
      <c r="H11" s="411">
        <v>-3.6999999999999998E-2</v>
      </c>
      <c r="I11" s="411"/>
      <c r="J11" s="411">
        <v>1.0229999999999999</v>
      </c>
      <c r="K11" s="411"/>
      <c r="L11" s="411">
        <v>-1.9E-2</v>
      </c>
      <c r="M11" s="411">
        <v>-0.23799999999999999</v>
      </c>
      <c r="N11" s="411"/>
      <c r="O11" s="411">
        <v>0.08</v>
      </c>
      <c r="P11" s="411"/>
      <c r="Q11" s="411">
        <v>-4.2999999999999997E-2</v>
      </c>
      <c r="R11" s="334"/>
    </row>
    <row r="12" spans="1:18" ht="12" x14ac:dyDescent="0.3">
      <c r="A12" s="341">
        <v>1</v>
      </c>
      <c r="B12" s="465" t="s">
        <v>257</v>
      </c>
      <c r="C12" s="412" t="s">
        <v>246</v>
      </c>
      <c r="D12" s="413">
        <v>-11.115</v>
      </c>
      <c r="E12" s="413"/>
      <c r="F12" s="413">
        <v>-4.6420000000000003</v>
      </c>
      <c r="G12" s="413"/>
      <c r="H12" s="413">
        <v>-6.4729999999999999</v>
      </c>
      <c r="I12" s="413"/>
      <c r="J12" s="413">
        <v>-1.478</v>
      </c>
      <c r="K12" s="413"/>
      <c r="L12" s="413">
        <v>-7.0330000000000004</v>
      </c>
      <c r="M12" s="413">
        <v>-2.4039999999999999</v>
      </c>
      <c r="N12" s="413"/>
      <c r="O12" s="413">
        <v>6.0000000000000001E-3</v>
      </c>
      <c r="P12" s="413"/>
      <c r="Q12" s="413">
        <v>-0.20499999999999999</v>
      </c>
      <c r="R12" s="334"/>
    </row>
    <row r="13" spans="1:18" ht="12" x14ac:dyDescent="0.3">
      <c r="A13" s="341">
        <v>2</v>
      </c>
      <c r="B13" s="462"/>
      <c r="C13" s="412" t="s">
        <v>260</v>
      </c>
      <c r="D13" s="413">
        <v>-8.1359999999999992</v>
      </c>
      <c r="E13" s="413"/>
      <c r="F13" s="413">
        <v>-6.7240000000000002</v>
      </c>
      <c r="G13" s="413"/>
      <c r="H13" s="413">
        <v>-1.4119999999999999</v>
      </c>
      <c r="I13" s="413"/>
      <c r="J13" s="413">
        <v>2.9140000000000001</v>
      </c>
      <c r="K13" s="413"/>
      <c r="L13" s="413">
        <v>-0.746</v>
      </c>
      <c r="M13" s="413">
        <v>-9.3960000000000008</v>
      </c>
      <c r="N13" s="413"/>
      <c r="O13" s="413">
        <v>-0.7</v>
      </c>
      <c r="P13" s="413"/>
      <c r="Q13" s="413">
        <v>-0.20699999999999999</v>
      </c>
      <c r="R13" s="334"/>
    </row>
    <row r="14" spans="1:18" ht="12" x14ac:dyDescent="0.3">
      <c r="A14" s="341">
        <v>3</v>
      </c>
      <c r="B14" s="462"/>
      <c r="C14" s="412" t="s">
        <v>215</v>
      </c>
      <c r="D14" s="413">
        <v>-6.6029999999999998</v>
      </c>
      <c r="E14" s="413"/>
      <c r="F14" s="413">
        <v>-5.556</v>
      </c>
      <c r="G14" s="413"/>
      <c r="H14" s="413">
        <v>-1.0469999999999999</v>
      </c>
      <c r="I14" s="413"/>
      <c r="J14" s="413">
        <v>1.8260000000000001</v>
      </c>
      <c r="K14" s="413"/>
      <c r="L14" s="413">
        <v>-5.0949999999999998</v>
      </c>
      <c r="M14" s="413">
        <v>-0.254</v>
      </c>
      <c r="N14" s="413"/>
      <c r="O14" s="413">
        <v>-2.9990000000000001</v>
      </c>
      <c r="P14" s="413"/>
      <c r="Q14" s="413">
        <v>-8.1000000000000003E-2</v>
      </c>
      <c r="R14" s="334"/>
    </row>
    <row r="15" spans="1:18" ht="12" x14ac:dyDescent="0.3">
      <c r="A15" s="341">
        <v>4</v>
      </c>
      <c r="B15" s="462"/>
      <c r="C15" s="412" t="s">
        <v>214</v>
      </c>
      <c r="D15" s="413">
        <v>-5.5229999999999997</v>
      </c>
      <c r="E15" s="413"/>
      <c r="F15" s="413">
        <v>-4.266</v>
      </c>
      <c r="G15" s="413"/>
      <c r="H15" s="413">
        <v>-1.256</v>
      </c>
      <c r="I15" s="413"/>
      <c r="J15" s="413">
        <v>-0.55900000000000005</v>
      </c>
      <c r="K15" s="413"/>
      <c r="L15" s="413">
        <v>-5.7279999999999998</v>
      </c>
      <c r="M15" s="413">
        <v>-1.38</v>
      </c>
      <c r="N15" s="413"/>
      <c r="O15" s="413">
        <v>1.077</v>
      </c>
      <c r="P15" s="413"/>
      <c r="Q15" s="413">
        <v>1.0680000000000001</v>
      </c>
      <c r="R15" s="334"/>
    </row>
    <row r="16" spans="1:18" ht="12" x14ac:dyDescent="0.3">
      <c r="A16" s="341">
        <v>5</v>
      </c>
      <c r="B16" s="462"/>
      <c r="C16" s="412" t="s">
        <v>263</v>
      </c>
      <c r="D16" s="413">
        <v>-4.4050000000000002</v>
      </c>
      <c r="E16" s="413"/>
      <c r="F16" s="413">
        <v>6.8090000000000002</v>
      </c>
      <c r="G16" s="413"/>
      <c r="H16" s="413">
        <v>-11.214</v>
      </c>
      <c r="I16" s="413"/>
      <c r="J16" s="413">
        <v>-1.369</v>
      </c>
      <c r="K16" s="413"/>
      <c r="L16" s="413">
        <v>-17.777000000000001</v>
      </c>
      <c r="M16" s="413">
        <v>7.8150000000000004</v>
      </c>
      <c r="N16" s="413"/>
      <c r="O16" s="413">
        <v>6.9260000000000002</v>
      </c>
      <c r="P16" s="413"/>
      <c r="Q16" s="413">
        <v>0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4" t="s">
        <v>1838</v>
      </c>
      <c r="G21" s="464"/>
      <c r="H21" s="464"/>
      <c r="I21" s="302"/>
      <c r="J21" s="464" t="s">
        <v>357</v>
      </c>
      <c r="K21" s="464"/>
      <c r="L21" s="464"/>
      <c r="M21" s="464"/>
      <c r="N21" s="464"/>
      <c r="O21" s="464"/>
      <c r="P21" s="464"/>
      <c r="Q21" s="464"/>
      <c r="R21" s="464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1" t="s">
        <v>244</v>
      </c>
      <c r="C23" s="414" t="s">
        <v>63</v>
      </c>
      <c r="D23" s="416">
        <v>1076.894</v>
      </c>
      <c r="E23" s="416"/>
      <c r="F23" s="416">
        <v>591.59699999999998</v>
      </c>
      <c r="G23" s="416"/>
      <c r="H23" s="416">
        <v>485.29599999999999</v>
      </c>
      <c r="I23" s="416"/>
      <c r="J23" s="416">
        <v>57.771000000000001</v>
      </c>
      <c r="K23" s="416"/>
      <c r="L23" s="416">
        <v>330.858</v>
      </c>
      <c r="M23" s="416">
        <v>514.67399999999998</v>
      </c>
      <c r="N23" s="416"/>
      <c r="O23" s="416">
        <v>132.24</v>
      </c>
      <c r="P23" s="416"/>
      <c r="Q23" s="416">
        <v>41.350999999999999</v>
      </c>
      <c r="R23" s="372"/>
    </row>
    <row r="24" spans="1:18" ht="12" x14ac:dyDescent="0.3">
      <c r="A24" s="341">
        <v>2</v>
      </c>
      <c r="B24" s="462"/>
      <c r="C24" s="414" t="s">
        <v>254</v>
      </c>
      <c r="D24" s="416">
        <v>388.66800000000001</v>
      </c>
      <c r="E24" s="416"/>
      <c r="F24" s="416">
        <v>247.64099999999999</v>
      </c>
      <c r="G24" s="416"/>
      <c r="H24" s="416">
        <v>141.02699999999999</v>
      </c>
      <c r="I24" s="416"/>
      <c r="J24" s="416">
        <v>146.79599999999999</v>
      </c>
      <c r="K24" s="416"/>
      <c r="L24" s="416">
        <v>152.38499999999999</v>
      </c>
      <c r="M24" s="416">
        <v>39.290999999999997</v>
      </c>
      <c r="N24" s="416"/>
      <c r="O24" s="416">
        <v>26.93</v>
      </c>
      <c r="P24" s="416"/>
      <c r="Q24" s="416">
        <v>23.265999999999998</v>
      </c>
      <c r="R24" s="372"/>
    </row>
    <row r="25" spans="1:18" ht="12" x14ac:dyDescent="0.3">
      <c r="A25" s="341">
        <v>3</v>
      </c>
      <c r="B25" s="462"/>
      <c r="C25" s="414" t="s">
        <v>236</v>
      </c>
      <c r="D25" s="416">
        <v>39.048000000000002</v>
      </c>
      <c r="E25" s="416"/>
      <c r="F25" s="416">
        <v>25.501999999999999</v>
      </c>
      <c r="G25" s="416"/>
      <c r="H25" s="416">
        <v>13.545999999999999</v>
      </c>
      <c r="I25" s="416"/>
      <c r="J25" s="416">
        <v>2.8780000000000001</v>
      </c>
      <c r="K25" s="416"/>
      <c r="L25" s="416">
        <v>10.548</v>
      </c>
      <c r="M25" s="416">
        <v>15.832000000000001</v>
      </c>
      <c r="N25" s="416"/>
      <c r="O25" s="416">
        <v>8.1820000000000004</v>
      </c>
      <c r="P25" s="416"/>
      <c r="Q25" s="416">
        <v>1.607</v>
      </c>
      <c r="R25" s="372"/>
    </row>
    <row r="26" spans="1:18" ht="12" x14ac:dyDescent="0.3">
      <c r="A26" s="341">
        <v>4</v>
      </c>
      <c r="B26" s="462"/>
      <c r="C26" s="414" t="s">
        <v>211</v>
      </c>
      <c r="D26" s="416">
        <v>7.0469999999999997</v>
      </c>
      <c r="E26" s="416"/>
      <c r="F26" s="416">
        <v>7.0469999999999997</v>
      </c>
      <c r="G26" s="416"/>
      <c r="H26" s="416">
        <v>0</v>
      </c>
      <c r="I26" s="416"/>
      <c r="J26" s="416">
        <v>2.82</v>
      </c>
      <c r="K26" s="416"/>
      <c r="L26" s="416">
        <v>3.25</v>
      </c>
      <c r="M26" s="416">
        <v>0.27700000000000002</v>
      </c>
      <c r="N26" s="416"/>
      <c r="O26" s="416">
        <v>0.57099999999999995</v>
      </c>
      <c r="P26" s="416"/>
      <c r="Q26" s="416">
        <v>0.128</v>
      </c>
      <c r="R26" s="372"/>
    </row>
    <row r="27" spans="1:18" ht="12" x14ac:dyDescent="0.3">
      <c r="A27" s="341">
        <v>5</v>
      </c>
      <c r="B27" s="463"/>
      <c r="C27" s="415" t="s">
        <v>224</v>
      </c>
      <c r="D27" s="416">
        <v>6.9119999999999999</v>
      </c>
      <c r="E27" s="417"/>
      <c r="F27" s="417">
        <v>6.8680000000000003</v>
      </c>
      <c r="G27" s="417"/>
      <c r="H27" s="417">
        <v>4.3999999999999997E-2</v>
      </c>
      <c r="I27" s="417"/>
      <c r="J27" s="417">
        <v>4.423</v>
      </c>
      <c r="K27" s="417"/>
      <c r="L27" s="417">
        <v>1.095</v>
      </c>
      <c r="M27" s="417">
        <v>0.78800000000000003</v>
      </c>
      <c r="N27" s="417"/>
      <c r="O27" s="417">
        <v>0.61899999999999999</v>
      </c>
      <c r="P27" s="417"/>
      <c r="Q27" s="417">
        <v>-1.4E-2</v>
      </c>
      <c r="R27" s="372"/>
    </row>
    <row r="28" spans="1:18" ht="12" x14ac:dyDescent="0.3">
      <c r="A28" s="341">
        <v>1</v>
      </c>
      <c r="B28" s="465" t="s">
        <v>257</v>
      </c>
      <c r="C28" s="418" t="s">
        <v>246</v>
      </c>
      <c r="D28" s="420">
        <v>205.26900000000001</v>
      </c>
      <c r="E28" s="419"/>
      <c r="F28" s="419">
        <v>93.247</v>
      </c>
      <c r="G28" s="419"/>
      <c r="H28" s="419">
        <v>112.02200000000001</v>
      </c>
      <c r="I28" s="419"/>
      <c r="J28" s="419">
        <v>46.887</v>
      </c>
      <c r="K28" s="419"/>
      <c r="L28" s="419">
        <v>126.101</v>
      </c>
      <c r="M28" s="419">
        <v>10.891</v>
      </c>
      <c r="N28" s="419"/>
      <c r="O28" s="419">
        <v>16.582999999999998</v>
      </c>
      <c r="P28" s="419"/>
      <c r="Q28" s="419">
        <v>4.8079999999999998</v>
      </c>
      <c r="R28" s="372"/>
    </row>
    <row r="29" spans="1:18" ht="12" x14ac:dyDescent="0.3">
      <c r="A29" s="341">
        <v>2</v>
      </c>
      <c r="B29" s="462"/>
      <c r="C29" s="418" t="s">
        <v>260</v>
      </c>
      <c r="D29" s="419">
        <v>64.683999999999997</v>
      </c>
      <c r="E29" s="419"/>
      <c r="F29" s="419">
        <v>45.524000000000001</v>
      </c>
      <c r="G29" s="419"/>
      <c r="H29" s="419">
        <v>19.16</v>
      </c>
      <c r="I29" s="419"/>
      <c r="J29" s="419">
        <v>18.957999999999998</v>
      </c>
      <c r="K29" s="419"/>
      <c r="L29" s="419">
        <v>7.5739999999999998</v>
      </c>
      <c r="M29" s="419">
        <v>20.562000000000001</v>
      </c>
      <c r="N29" s="419"/>
      <c r="O29" s="419">
        <v>13.206</v>
      </c>
      <c r="P29" s="419"/>
      <c r="Q29" s="419">
        <v>4.3860000000000001</v>
      </c>
      <c r="R29" s="372"/>
    </row>
    <row r="30" spans="1:18" ht="12" x14ac:dyDescent="0.3">
      <c r="A30" s="341">
        <v>3</v>
      </c>
      <c r="B30" s="462"/>
      <c r="C30" s="418" t="s">
        <v>215</v>
      </c>
      <c r="D30" s="419">
        <v>67.938000000000002</v>
      </c>
      <c r="E30" s="419"/>
      <c r="F30" s="419">
        <v>15.541</v>
      </c>
      <c r="G30" s="419"/>
      <c r="H30" s="419">
        <v>52.396999999999998</v>
      </c>
      <c r="I30" s="419"/>
      <c r="J30" s="419">
        <v>7.6749999999999998</v>
      </c>
      <c r="K30" s="419"/>
      <c r="L30" s="419">
        <v>50.256999999999998</v>
      </c>
      <c r="M30" s="419">
        <v>2.4279999999999999</v>
      </c>
      <c r="N30" s="419"/>
      <c r="O30" s="419">
        <v>2.25</v>
      </c>
      <c r="P30" s="419"/>
      <c r="Q30" s="419">
        <v>5.3280000000000003</v>
      </c>
      <c r="R30" s="372"/>
    </row>
    <row r="31" spans="1:18" ht="12" x14ac:dyDescent="0.3">
      <c r="A31" s="341">
        <v>4</v>
      </c>
      <c r="B31" s="462"/>
      <c r="C31" s="418" t="s">
        <v>214</v>
      </c>
      <c r="D31" s="419">
        <v>126.56</v>
      </c>
      <c r="E31" s="419"/>
      <c r="F31" s="419">
        <v>48.22</v>
      </c>
      <c r="G31" s="419"/>
      <c r="H31" s="419">
        <v>78.340999999999994</v>
      </c>
      <c r="I31" s="419"/>
      <c r="J31" s="419">
        <v>22.507999999999999</v>
      </c>
      <c r="K31" s="419"/>
      <c r="L31" s="419">
        <v>38.14</v>
      </c>
      <c r="M31" s="419">
        <v>11.971</v>
      </c>
      <c r="N31" s="419"/>
      <c r="O31" s="419">
        <v>27.669</v>
      </c>
      <c r="P31" s="419"/>
      <c r="Q31" s="419">
        <v>26.271999999999998</v>
      </c>
      <c r="R31" s="372"/>
    </row>
    <row r="32" spans="1:18" ht="12" x14ac:dyDescent="0.3">
      <c r="A32" s="341">
        <v>5</v>
      </c>
      <c r="B32" s="462"/>
      <c r="C32" s="418" t="s">
        <v>263</v>
      </c>
      <c r="D32" s="419">
        <v>201.262</v>
      </c>
      <c r="E32" s="419"/>
      <c r="F32" s="419">
        <v>83.43</v>
      </c>
      <c r="G32" s="419"/>
      <c r="H32" s="419">
        <v>117.83199999999999</v>
      </c>
      <c r="I32" s="419"/>
      <c r="J32" s="419">
        <v>39.436999999999998</v>
      </c>
      <c r="K32" s="419"/>
      <c r="L32" s="419">
        <v>87.558000000000007</v>
      </c>
      <c r="M32" s="419">
        <v>64.108999999999995</v>
      </c>
      <c r="N32" s="419"/>
      <c r="O32" s="419">
        <v>9.5470000000000006</v>
      </c>
      <c r="P32" s="419"/>
      <c r="Q32" s="419">
        <v>0.61099999999999999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</row>
    <row r="36" spans="1:18" ht="11.65" x14ac:dyDescent="0.25">
      <c r="B36" s="466"/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</row>
    <row r="37" spans="1:18" ht="11.65" x14ac:dyDescent="0.25">
      <c r="B37" s="466"/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</row>
    <row r="38" spans="1:18" ht="11.65" x14ac:dyDescent="0.25">
      <c r="B38" s="466"/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4" t="s">
        <v>1838</v>
      </c>
      <c r="H11" s="464"/>
      <c r="I11" s="464"/>
      <c r="J11" s="302"/>
      <c r="K11" s="464" t="s">
        <v>357</v>
      </c>
      <c r="L11" s="464"/>
      <c r="M11" s="464"/>
      <c r="N11" s="464"/>
      <c r="O11" s="464"/>
      <c r="P11" s="464"/>
      <c r="Q11" s="464"/>
      <c r="R11" s="464"/>
      <c r="S11" s="464"/>
      <c r="T11" s="307"/>
      <c r="U11" s="347" t="s">
        <v>1834</v>
      </c>
      <c r="X11" s="320"/>
      <c r="Z11" s="467" t="s">
        <v>1623</v>
      </c>
      <c r="AA11" s="467"/>
      <c r="AB11" s="467"/>
      <c r="AC11" s="467"/>
      <c r="AD11" s="323"/>
      <c r="AN11" s="467" t="s">
        <v>1646</v>
      </c>
      <c r="AO11" s="467"/>
      <c r="AP11" s="467"/>
      <c r="AQ11" s="467"/>
      <c r="AR11" s="323"/>
      <c r="BB11" s="467" t="s">
        <v>1648</v>
      </c>
      <c r="BC11" s="467"/>
      <c r="BD11" s="467"/>
      <c r="BE11" s="467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1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2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2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2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3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5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2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2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2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2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4" t="s">
        <v>1838</v>
      </c>
      <c r="H27" s="464"/>
      <c r="I27" s="464"/>
      <c r="J27" s="302"/>
      <c r="K27" s="464" t="s">
        <v>357</v>
      </c>
      <c r="L27" s="464"/>
      <c r="M27" s="464"/>
      <c r="N27" s="464"/>
      <c r="O27" s="464"/>
      <c r="P27" s="464"/>
      <c r="Q27" s="464"/>
      <c r="R27" s="464"/>
      <c r="S27" s="464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1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2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2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2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3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5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8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8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8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8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6"/>
      <c r="R41" s="466"/>
      <c r="S41" s="466"/>
      <c r="T41" s="466"/>
      <c r="U41" s="466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6"/>
      <c r="R42" s="466"/>
      <c r="S42" s="466"/>
      <c r="T42" s="466"/>
      <c r="U42" s="466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67" t="s">
        <v>1624</v>
      </c>
      <c r="AA55" s="467"/>
      <c r="AB55" s="467"/>
      <c r="AC55" s="467"/>
      <c r="AD55" s="323"/>
      <c r="AN55" s="467" t="s">
        <v>1647</v>
      </c>
      <c r="AO55" s="467"/>
      <c r="AP55" s="467"/>
      <c r="AQ55" s="467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67" t="s">
        <v>1832</v>
      </c>
      <c r="BC180" s="467"/>
      <c r="BD180" s="467"/>
      <c r="BE180" s="467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1867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4" t="s">
        <v>1838</v>
      </c>
      <c r="F5" s="464"/>
      <c r="G5" s="464"/>
      <c r="H5" s="302"/>
      <c r="I5" s="464" t="s">
        <v>357</v>
      </c>
      <c r="J5" s="464"/>
      <c r="K5" s="464"/>
      <c r="L5" s="464"/>
      <c r="M5" s="464"/>
      <c r="N5" s="464"/>
      <c r="O5" s="464"/>
      <c r="P5" s="464"/>
      <c r="Q5" s="464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61" t="s">
        <v>244</v>
      </c>
      <c r="B7" s="421" t="s">
        <v>249</v>
      </c>
      <c r="C7" s="422">
        <v>7.3650000000000002</v>
      </c>
      <c r="D7" s="422"/>
      <c r="E7" s="422">
        <v>0.28899999999999998</v>
      </c>
      <c r="F7" s="422"/>
      <c r="G7" s="422">
        <v>7.0750000000000002</v>
      </c>
      <c r="H7" s="422"/>
      <c r="I7" s="422">
        <v>3.7709999999999999</v>
      </c>
      <c r="J7" s="422"/>
      <c r="K7" s="422">
        <v>-1.53</v>
      </c>
      <c r="L7" s="422">
        <v>1.42</v>
      </c>
      <c r="M7" s="422"/>
      <c r="N7" s="422">
        <v>0.77500000000000002</v>
      </c>
      <c r="O7" s="422"/>
      <c r="P7" s="422">
        <v>2.9289999999999998</v>
      </c>
      <c r="Q7" s="307"/>
    </row>
    <row r="8" spans="1:18" ht="12" x14ac:dyDescent="0.3">
      <c r="A8" s="462"/>
      <c r="B8" s="421" t="s">
        <v>245</v>
      </c>
      <c r="C8" s="422">
        <v>4.1710000000000003</v>
      </c>
      <c r="D8" s="422"/>
      <c r="E8" s="422">
        <v>3.9849999999999999</v>
      </c>
      <c r="F8" s="422"/>
      <c r="G8" s="422">
        <v>0.186</v>
      </c>
      <c r="H8" s="422"/>
      <c r="I8" s="422">
        <v>5.8000000000000003E-2</v>
      </c>
      <c r="J8" s="422"/>
      <c r="K8" s="422">
        <v>-3.0000000000000001E-3</v>
      </c>
      <c r="L8" s="422">
        <v>4.28</v>
      </c>
      <c r="M8" s="422"/>
      <c r="N8" s="422">
        <v>-4.8000000000000001E-2</v>
      </c>
      <c r="O8" s="422"/>
      <c r="P8" s="422">
        <v>-0.11600000000000001</v>
      </c>
      <c r="Q8" s="307"/>
    </row>
    <row r="9" spans="1:18" ht="12" x14ac:dyDescent="0.3">
      <c r="A9" s="462"/>
      <c r="B9" s="421" t="s">
        <v>247</v>
      </c>
      <c r="C9" s="422">
        <v>1.379</v>
      </c>
      <c r="D9" s="422"/>
      <c r="E9" s="422">
        <v>0.53700000000000003</v>
      </c>
      <c r="F9" s="422"/>
      <c r="G9" s="422">
        <v>0.84399999999999997</v>
      </c>
      <c r="H9" s="422"/>
      <c r="I9" s="422">
        <v>0.999</v>
      </c>
      <c r="J9" s="422"/>
      <c r="K9" s="422">
        <v>-0.90200000000000002</v>
      </c>
      <c r="L9" s="422">
        <v>-3.7999999999999999E-2</v>
      </c>
      <c r="M9" s="422"/>
      <c r="N9" s="422">
        <v>0.33500000000000002</v>
      </c>
      <c r="O9" s="422"/>
      <c r="P9" s="422">
        <v>0.98499999999999999</v>
      </c>
      <c r="Q9" s="307"/>
    </row>
    <row r="10" spans="1:18" ht="12.75" customHeight="1" x14ac:dyDescent="0.3">
      <c r="A10" s="462"/>
      <c r="B10" s="421" t="s">
        <v>261</v>
      </c>
      <c r="C10" s="422">
        <v>0.58199999999999996</v>
      </c>
      <c r="D10" s="422"/>
      <c r="E10" s="422">
        <v>0.112</v>
      </c>
      <c r="F10" s="422"/>
      <c r="G10" s="422">
        <v>0.47</v>
      </c>
      <c r="H10" s="422"/>
      <c r="I10" s="422">
        <v>-4.9000000000000002E-2</v>
      </c>
      <c r="J10" s="422"/>
      <c r="K10" s="422">
        <v>5.0000000000000001E-3</v>
      </c>
      <c r="L10" s="422">
        <v>0.42399999999999999</v>
      </c>
      <c r="M10" s="422"/>
      <c r="N10" s="422">
        <v>0.23200000000000001</v>
      </c>
      <c r="O10" s="422"/>
      <c r="P10" s="422">
        <v>-2.9000000000000001E-2</v>
      </c>
      <c r="Q10" s="307"/>
    </row>
    <row r="11" spans="1:18" ht="12" x14ac:dyDescent="0.3">
      <c r="A11" s="463"/>
      <c r="B11" s="424" t="s">
        <v>320</v>
      </c>
      <c r="C11" s="423">
        <v>0.43099999999999999</v>
      </c>
      <c r="D11" s="423"/>
      <c r="E11" s="423">
        <v>0.42</v>
      </c>
      <c r="F11" s="423"/>
      <c r="G11" s="423">
        <v>1.0999999999999999E-2</v>
      </c>
      <c r="H11" s="423"/>
      <c r="I11" s="423">
        <v>0</v>
      </c>
      <c r="J11" s="423"/>
      <c r="K11" s="423">
        <v>0</v>
      </c>
      <c r="L11" s="423">
        <v>2.5000000000000001E-2</v>
      </c>
      <c r="M11" s="423"/>
      <c r="N11" s="423">
        <v>8.9999999999999993E-3</v>
      </c>
      <c r="O11" s="423"/>
      <c r="P11" s="423">
        <v>0.39700000000000002</v>
      </c>
      <c r="Q11" s="307"/>
    </row>
    <row r="12" spans="1:18" ht="12" x14ac:dyDescent="0.3">
      <c r="A12" s="465" t="s">
        <v>257</v>
      </c>
      <c r="B12" s="425" t="s">
        <v>264</v>
      </c>
      <c r="C12" s="447">
        <v>-2.4830000000000001</v>
      </c>
      <c r="D12" s="426"/>
      <c r="E12" s="426">
        <v>-2.6739999999999999</v>
      </c>
      <c r="F12" s="426"/>
      <c r="G12" s="426">
        <v>0.191</v>
      </c>
      <c r="H12" s="426"/>
      <c r="I12" s="426">
        <v>0.28899999999999998</v>
      </c>
      <c r="J12" s="426"/>
      <c r="K12" s="426">
        <v>1.2999999999999999E-2</v>
      </c>
      <c r="L12" s="426">
        <v>-2.181</v>
      </c>
      <c r="M12" s="426"/>
      <c r="N12" s="426">
        <v>-0.49199999999999999</v>
      </c>
      <c r="O12" s="426"/>
      <c r="P12" s="426">
        <v>-0.113</v>
      </c>
      <c r="Q12" s="307"/>
    </row>
    <row r="13" spans="1:18" ht="12" x14ac:dyDescent="0.3">
      <c r="A13" s="462"/>
      <c r="B13" s="446" t="s">
        <v>243</v>
      </c>
      <c r="C13" s="447">
        <v>-7.0999999999999994E-2</v>
      </c>
      <c r="D13" s="426"/>
      <c r="E13" s="426">
        <v>0.09</v>
      </c>
      <c r="F13" s="426"/>
      <c r="G13" s="426">
        <v>-0.16</v>
      </c>
      <c r="H13" s="426"/>
      <c r="I13" s="426">
        <v>0.14699999999999999</v>
      </c>
      <c r="J13" s="426"/>
      <c r="K13" s="426">
        <v>-1.0999999999999999E-2</v>
      </c>
      <c r="L13" s="426">
        <v>-2E-3</v>
      </c>
      <c r="M13" s="426"/>
      <c r="N13" s="426">
        <v>-0.20499999999999999</v>
      </c>
      <c r="O13" s="426"/>
      <c r="P13" s="426">
        <v>-1E-3</v>
      </c>
      <c r="Q13" s="307"/>
    </row>
    <row r="14" spans="1:18" ht="12" x14ac:dyDescent="0.3">
      <c r="A14" s="462"/>
      <c r="B14" s="446" t="s">
        <v>252</v>
      </c>
      <c r="C14" s="447">
        <v>-5.2999999999999999E-2</v>
      </c>
      <c r="D14" s="426"/>
      <c r="E14" s="426">
        <v>0</v>
      </c>
      <c r="F14" s="426"/>
      <c r="G14" s="426">
        <v>-5.2999999999999999E-2</v>
      </c>
      <c r="H14" s="426"/>
      <c r="I14" s="426">
        <v>7.0000000000000007E-2</v>
      </c>
      <c r="J14" s="426"/>
      <c r="K14" s="426">
        <v>5.8999999999999997E-2</v>
      </c>
      <c r="L14" s="426">
        <v>-0.222</v>
      </c>
      <c r="M14" s="426"/>
      <c r="N14" s="426">
        <v>-0.182</v>
      </c>
      <c r="O14" s="426"/>
      <c r="P14" s="426">
        <v>0.221</v>
      </c>
      <c r="Q14" s="307"/>
    </row>
    <row r="15" spans="1:18" ht="12" x14ac:dyDescent="0.3">
      <c r="A15" s="449"/>
      <c r="B15" s="446" t="s">
        <v>605</v>
      </c>
      <c r="C15" s="447">
        <v>-3.0000000000000001E-3</v>
      </c>
      <c r="D15" s="426"/>
      <c r="E15" s="426">
        <v>-3.0000000000000001E-3</v>
      </c>
      <c r="F15" s="426"/>
      <c r="G15" s="426">
        <v>0</v>
      </c>
      <c r="H15" s="426"/>
      <c r="I15" s="426">
        <v>0</v>
      </c>
      <c r="J15" s="426"/>
      <c r="K15" s="426">
        <v>0</v>
      </c>
      <c r="L15" s="426">
        <v>0</v>
      </c>
      <c r="M15" s="426"/>
      <c r="N15" s="426">
        <v>0</v>
      </c>
      <c r="O15" s="426"/>
      <c r="P15" s="426">
        <v>-3.0000000000000001E-3</v>
      </c>
      <c r="Q15" s="307"/>
    </row>
    <row r="16" spans="1:18" ht="12" x14ac:dyDescent="0.3">
      <c r="A16" s="449"/>
      <c r="B16" s="446" t="s">
        <v>603</v>
      </c>
      <c r="C16" s="447">
        <v>0</v>
      </c>
      <c r="D16" s="426"/>
      <c r="E16" s="426">
        <v>0</v>
      </c>
      <c r="F16" s="426"/>
      <c r="G16" s="426">
        <v>0</v>
      </c>
      <c r="H16" s="426"/>
      <c r="I16" s="426">
        <v>0</v>
      </c>
      <c r="J16" s="426"/>
      <c r="K16" s="426">
        <v>0</v>
      </c>
      <c r="L16" s="426">
        <v>0</v>
      </c>
      <c r="M16" s="426"/>
      <c r="N16" s="426">
        <v>0</v>
      </c>
      <c r="O16" s="426"/>
      <c r="P16" s="426">
        <v>0</v>
      </c>
      <c r="Q16" s="307"/>
    </row>
    <row r="17" spans="1:1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2" customHeight="1" x14ac:dyDescent="0.3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64" t="s">
        <v>1838</v>
      </c>
      <c r="F21" s="464"/>
      <c r="G21" s="464"/>
      <c r="H21" s="302"/>
      <c r="I21" s="464" t="s">
        <v>357</v>
      </c>
      <c r="J21" s="464"/>
      <c r="K21" s="464"/>
      <c r="L21" s="464"/>
      <c r="M21" s="464"/>
      <c r="N21" s="464"/>
      <c r="O21" s="464"/>
      <c r="P21" s="464"/>
      <c r="Q21" s="464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61" t="s">
        <v>244</v>
      </c>
      <c r="B23" s="427" t="s">
        <v>249</v>
      </c>
      <c r="C23" s="428">
        <v>498.37099999999998</v>
      </c>
      <c r="D23" s="428"/>
      <c r="E23" s="428">
        <v>29.195</v>
      </c>
      <c r="F23" s="428"/>
      <c r="G23" s="428">
        <v>469.17599999999999</v>
      </c>
      <c r="H23" s="428"/>
      <c r="I23" s="428">
        <v>12.718999999999999</v>
      </c>
      <c r="J23" s="428"/>
      <c r="K23" s="428">
        <v>140.09700000000001</v>
      </c>
      <c r="L23" s="428">
        <v>34.505000000000003</v>
      </c>
      <c r="M23" s="428"/>
      <c r="N23" s="428">
        <v>155.22999999999999</v>
      </c>
      <c r="O23" s="428"/>
      <c r="P23" s="428">
        <v>155.82</v>
      </c>
      <c r="Q23" s="307"/>
    </row>
    <row r="24" spans="1:17" ht="12" x14ac:dyDescent="0.3">
      <c r="A24" s="462"/>
      <c r="B24" s="427" t="s">
        <v>245</v>
      </c>
      <c r="C24" s="428">
        <v>38.313000000000002</v>
      </c>
      <c r="D24" s="428"/>
      <c r="E24" s="428">
        <v>38.015999999999998</v>
      </c>
      <c r="F24" s="428"/>
      <c r="G24" s="428">
        <v>0.29699999999999999</v>
      </c>
      <c r="H24" s="428"/>
      <c r="I24" s="428">
        <v>0.46100000000000002</v>
      </c>
      <c r="J24" s="428"/>
      <c r="K24" s="428">
        <v>-3.0000000000000001E-3</v>
      </c>
      <c r="L24" s="428">
        <v>30.35</v>
      </c>
      <c r="M24" s="428"/>
      <c r="N24" s="428">
        <v>4.92</v>
      </c>
      <c r="O24" s="428"/>
      <c r="P24" s="428">
        <v>2.585</v>
      </c>
      <c r="Q24" s="307"/>
    </row>
    <row r="25" spans="1:17" ht="12" x14ac:dyDescent="0.3">
      <c r="A25" s="462"/>
      <c r="B25" s="427" t="s">
        <v>247</v>
      </c>
      <c r="C25" s="428">
        <v>144.59399999999999</v>
      </c>
      <c r="D25" s="428"/>
      <c r="E25" s="428">
        <v>35.750999999999998</v>
      </c>
      <c r="F25" s="428"/>
      <c r="G25" s="428">
        <v>108.84399999999999</v>
      </c>
      <c r="H25" s="428"/>
      <c r="I25" s="428">
        <v>8.2100000000000009</v>
      </c>
      <c r="J25" s="428"/>
      <c r="K25" s="428">
        <v>62.008000000000003</v>
      </c>
      <c r="L25" s="428">
        <v>11.07</v>
      </c>
      <c r="M25" s="428"/>
      <c r="N25" s="428">
        <v>29.803000000000001</v>
      </c>
      <c r="O25" s="428"/>
      <c r="P25" s="428">
        <v>33.503999999999998</v>
      </c>
      <c r="Q25" s="307"/>
    </row>
    <row r="26" spans="1:17" ht="12" x14ac:dyDescent="0.3">
      <c r="A26" s="462"/>
      <c r="B26" s="427" t="s">
        <v>261</v>
      </c>
      <c r="C26" s="428">
        <v>13.644</v>
      </c>
      <c r="D26" s="428"/>
      <c r="E26" s="428">
        <v>8.7159999999999993</v>
      </c>
      <c r="F26" s="428"/>
      <c r="G26" s="428">
        <v>4.9279999999999999</v>
      </c>
      <c r="H26" s="428"/>
      <c r="I26" s="428">
        <v>9.4E-2</v>
      </c>
      <c r="J26" s="428"/>
      <c r="K26" s="428">
        <v>0.13100000000000001</v>
      </c>
      <c r="L26" s="428">
        <v>5.5490000000000004</v>
      </c>
      <c r="M26" s="428"/>
      <c r="N26" s="428">
        <v>5.3310000000000004</v>
      </c>
      <c r="O26" s="428"/>
      <c r="P26" s="428">
        <v>2.54</v>
      </c>
      <c r="Q26" s="307"/>
    </row>
    <row r="27" spans="1:17" ht="12" x14ac:dyDescent="0.3">
      <c r="A27" s="463"/>
      <c r="B27" s="430" t="s">
        <v>320</v>
      </c>
      <c r="C27" s="429">
        <v>6.7380000000000004</v>
      </c>
      <c r="D27" s="429"/>
      <c r="E27" s="429">
        <v>6.726</v>
      </c>
      <c r="F27" s="429"/>
      <c r="G27" s="429">
        <v>1.2E-2</v>
      </c>
      <c r="H27" s="429"/>
      <c r="I27" s="429">
        <v>1E-3</v>
      </c>
      <c r="J27" s="429"/>
      <c r="K27" s="429">
        <v>0</v>
      </c>
      <c r="L27" s="429">
        <v>1.01</v>
      </c>
      <c r="M27" s="429"/>
      <c r="N27" s="429">
        <v>4.266</v>
      </c>
      <c r="O27" s="429"/>
      <c r="P27" s="429">
        <v>1.46</v>
      </c>
      <c r="Q27" s="322"/>
    </row>
    <row r="28" spans="1:17" ht="12" x14ac:dyDescent="0.3">
      <c r="A28" s="465" t="s">
        <v>257</v>
      </c>
      <c r="B28" s="433" t="s">
        <v>264</v>
      </c>
      <c r="C28" s="432">
        <v>26.565999999999999</v>
      </c>
      <c r="D28" s="432"/>
      <c r="E28" s="432">
        <v>21.3</v>
      </c>
      <c r="F28" s="432"/>
      <c r="G28" s="432">
        <v>5.266</v>
      </c>
      <c r="H28" s="432"/>
      <c r="I28" s="432">
        <v>1.7589999999999999</v>
      </c>
      <c r="J28" s="432"/>
      <c r="K28" s="432">
        <v>0.29799999999999999</v>
      </c>
      <c r="L28" s="432">
        <v>11.143000000000001</v>
      </c>
      <c r="M28" s="432"/>
      <c r="N28" s="432">
        <v>7.6580000000000004</v>
      </c>
      <c r="O28" s="432"/>
      <c r="P28" s="432">
        <v>5.7069999999999999</v>
      </c>
      <c r="Q28" s="307"/>
    </row>
    <row r="29" spans="1:17" ht="12" x14ac:dyDescent="0.3">
      <c r="A29" s="462"/>
      <c r="B29" s="431" t="s">
        <v>243</v>
      </c>
      <c r="C29" s="432">
        <v>2.9550000000000001</v>
      </c>
      <c r="D29" s="432"/>
      <c r="E29" s="432">
        <v>1.8560000000000001</v>
      </c>
      <c r="F29" s="432"/>
      <c r="G29" s="432">
        <v>1.1000000000000001</v>
      </c>
      <c r="H29" s="432"/>
      <c r="I29" s="432">
        <v>0.40799999999999997</v>
      </c>
      <c r="J29" s="432"/>
      <c r="K29" s="432">
        <v>0.40799999999999997</v>
      </c>
      <c r="L29" s="432">
        <v>0.49099999999999999</v>
      </c>
      <c r="M29" s="432"/>
      <c r="N29" s="432">
        <v>1.472</v>
      </c>
      <c r="O29" s="432"/>
      <c r="P29" s="432">
        <v>0.17499999999999999</v>
      </c>
      <c r="Q29" s="307"/>
    </row>
    <row r="30" spans="1:17" ht="12" x14ac:dyDescent="0.3">
      <c r="A30" s="462"/>
      <c r="B30" s="431" t="s">
        <v>252</v>
      </c>
      <c r="C30" s="432">
        <v>8.42</v>
      </c>
      <c r="D30" s="432"/>
      <c r="E30" s="432">
        <v>6.5880000000000001</v>
      </c>
      <c r="F30" s="432"/>
      <c r="G30" s="432">
        <v>1.8320000000000001</v>
      </c>
      <c r="H30" s="432"/>
      <c r="I30" s="432">
        <v>0.17</v>
      </c>
      <c r="J30" s="432"/>
      <c r="K30" s="432">
        <v>0.156</v>
      </c>
      <c r="L30" s="432">
        <v>4.1509999999999998</v>
      </c>
      <c r="M30" s="432"/>
      <c r="N30" s="432">
        <v>1.927</v>
      </c>
      <c r="O30" s="432"/>
      <c r="P30" s="432">
        <v>2.016</v>
      </c>
      <c r="Q30" s="307"/>
    </row>
    <row r="31" spans="1:17" ht="12" x14ac:dyDescent="0.3">
      <c r="A31" s="450"/>
      <c r="B31" s="431" t="s">
        <v>605</v>
      </c>
      <c r="C31" s="432">
        <v>1.0999999999999999E-2</v>
      </c>
      <c r="D31" s="432"/>
      <c r="E31" s="432">
        <v>1.0999999999999999E-2</v>
      </c>
      <c r="F31" s="432"/>
      <c r="G31" s="432">
        <v>0</v>
      </c>
      <c r="H31" s="432"/>
      <c r="I31" s="432">
        <v>0</v>
      </c>
      <c r="J31" s="432"/>
      <c r="K31" s="432">
        <v>0</v>
      </c>
      <c r="L31" s="432">
        <v>0</v>
      </c>
      <c r="M31" s="432"/>
      <c r="N31" s="432">
        <v>0</v>
      </c>
      <c r="O31" s="432"/>
      <c r="P31" s="432">
        <v>1.0999999999999999E-2</v>
      </c>
      <c r="Q31" s="307"/>
    </row>
    <row r="32" spans="1:17" ht="12" x14ac:dyDescent="0.3">
      <c r="A32" s="450"/>
      <c r="B32" s="431" t="s">
        <v>603</v>
      </c>
      <c r="C32" s="432">
        <v>0</v>
      </c>
      <c r="D32" s="432"/>
      <c r="E32" s="432">
        <v>0</v>
      </c>
      <c r="F32" s="432"/>
      <c r="G32" s="432">
        <v>0</v>
      </c>
      <c r="H32" s="432"/>
      <c r="I32" s="432">
        <v>0</v>
      </c>
      <c r="J32" s="432"/>
      <c r="K32" s="432">
        <v>0</v>
      </c>
      <c r="L32" s="432">
        <v>0</v>
      </c>
      <c r="M32" s="432"/>
      <c r="N32" s="432">
        <v>0</v>
      </c>
      <c r="O32" s="432"/>
      <c r="P32" s="432">
        <v>0</v>
      </c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69"/>
      <c r="F42" s="469"/>
      <c r="G42" s="469"/>
      <c r="H42" s="302"/>
      <c r="I42" s="469"/>
      <c r="J42" s="469"/>
      <c r="K42" s="469"/>
      <c r="L42" s="469"/>
      <c r="M42" s="469"/>
      <c r="N42" s="469"/>
      <c r="O42" s="469"/>
      <c r="P42" s="469"/>
      <c r="Q42" s="469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62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62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62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62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62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62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62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62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62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62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69"/>
      <c r="F59" s="469"/>
      <c r="G59" s="469"/>
      <c r="H59" s="302"/>
      <c r="I59" s="469"/>
      <c r="J59" s="469"/>
      <c r="K59" s="469"/>
      <c r="L59" s="469"/>
      <c r="M59" s="469"/>
      <c r="N59" s="469"/>
      <c r="O59" s="469"/>
      <c r="P59" s="469"/>
      <c r="Q59" s="469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62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62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62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62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62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62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62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62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62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62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0"/>
    <mergeCell ref="A12:A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67" t="s">
        <v>1623</v>
      </c>
      <c r="AA11" s="467"/>
      <c r="AB11" s="467"/>
      <c r="AC11" s="467"/>
      <c r="AD11" s="323"/>
      <c r="AN11" s="467" t="s">
        <v>1646</v>
      </c>
      <c r="AO11" s="467"/>
      <c r="AP11" s="467"/>
      <c r="AQ11" s="467"/>
      <c r="AR11" s="323"/>
      <c r="BB11" s="467" t="s">
        <v>1648</v>
      </c>
      <c r="BC11" s="467"/>
      <c r="BD11" s="467"/>
      <c r="BE11" s="467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4" t="s">
        <v>1838</v>
      </c>
      <c r="H13" s="464"/>
      <c r="I13" s="464"/>
      <c r="J13" s="302"/>
      <c r="K13" s="464" t="s">
        <v>357</v>
      </c>
      <c r="L13" s="464"/>
      <c r="M13" s="464"/>
      <c r="N13" s="464"/>
      <c r="O13" s="464"/>
      <c r="P13" s="464"/>
      <c r="Q13" s="464"/>
      <c r="R13" s="464"/>
      <c r="S13" s="464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61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62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62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62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3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5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68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68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68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68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4" t="s">
        <v>1838</v>
      </c>
      <c r="H29" s="464"/>
      <c r="I29" s="464"/>
      <c r="J29" s="302"/>
      <c r="K29" s="464" t="s">
        <v>357</v>
      </c>
      <c r="L29" s="464"/>
      <c r="M29" s="464"/>
      <c r="N29" s="464"/>
      <c r="O29" s="464"/>
      <c r="P29" s="464"/>
      <c r="Q29" s="464"/>
      <c r="R29" s="464"/>
      <c r="S29" s="464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61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62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62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62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3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5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68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68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68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68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69"/>
      <c r="H50" s="469"/>
      <c r="I50" s="469"/>
      <c r="J50" s="302"/>
      <c r="K50" s="469"/>
      <c r="L50" s="469"/>
      <c r="M50" s="469"/>
      <c r="N50" s="469"/>
      <c r="O50" s="469"/>
      <c r="P50" s="469"/>
      <c r="Q50" s="469"/>
      <c r="R50" s="469"/>
      <c r="S50" s="469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62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62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62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62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67" t="s">
        <v>1624</v>
      </c>
      <c r="AA55" s="467"/>
      <c r="AB55" s="467"/>
      <c r="AC55" s="467"/>
      <c r="AD55" s="323"/>
      <c r="AN55" s="467" t="s">
        <v>1647</v>
      </c>
      <c r="AO55" s="467"/>
      <c r="AP55" s="467"/>
      <c r="AQ55" s="467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62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62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62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62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62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62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69"/>
      <c r="H67" s="469"/>
      <c r="I67" s="469"/>
      <c r="J67" s="302"/>
      <c r="K67" s="469"/>
      <c r="L67" s="469"/>
      <c r="M67" s="469"/>
      <c r="N67" s="469"/>
      <c r="O67" s="469"/>
      <c r="P67" s="469"/>
      <c r="Q67" s="469"/>
      <c r="R67" s="469"/>
      <c r="S67" s="469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62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62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62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62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62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62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62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62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62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62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7" t="s">
        <v>1832</v>
      </c>
      <c r="BC180" s="467"/>
      <c r="BD180" s="467"/>
      <c r="BE180" s="467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4" t="s">
        <v>1838</v>
      </c>
      <c r="G5" s="464"/>
      <c r="H5" s="464"/>
      <c r="I5" s="302"/>
      <c r="J5" s="464" t="s">
        <v>357</v>
      </c>
      <c r="K5" s="464"/>
      <c r="L5" s="464"/>
      <c r="M5" s="464"/>
      <c r="N5" s="464"/>
      <c r="O5" s="464"/>
      <c r="P5" s="464"/>
      <c r="Q5" s="464"/>
      <c r="R5" s="464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1" t="s">
        <v>244</v>
      </c>
      <c r="C7" s="434" t="s">
        <v>389</v>
      </c>
      <c r="D7" s="435">
        <v>9.2520000000000007</v>
      </c>
      <c r="E7" s="435"/>
      <c r="F7" s="435">
        <v>12.101000000000001</v>
      </c>
      <c r="G7" s="435"/>
      <c r="H7" s="435">
        <v>-2.8479999999999999</v>
      </c>
      <c r="I7" s="435"/>
      <c r="J7" s="435">
        <v>1.167</v>
      </c>
      <c r="K7" s="435"/>
      <c r="L7" s="435">
        <v>2.86</v>
      </c>
      <c r="M7" s="435">
        <v>1.373</v>
      </c>
      <c r="N7" s="435"/>
      <c r="O7" s="435">
        <v>3.395</v>
      </c>
      <c r="P7" s="435"/>
      <c r="Q7" s="435">
        <v>0.45800000000000002</v>
      </c>
      <c r="R7" s="307"/>
    </row>
    <row r="8" spans="1:18" ht="12" x14ac:dyDescent="0.3">
      <c r="A8" s="341">
        <v>2</v>
      </c>
      <c r="B8" s="468"/>
      <c r="C8" s="434" t="s">
        <v>250</v>
      </c>
      <c r="D8" s="435">
        <v>4.7370000000000001</v>
      </c>
      <c r="E8" s="435"/>
      <c r="F8" s="435">
        <v>2.9209999999999998</v>
      </c>
      <c r="G8" s="435"/>
      <c r="H8" s="435">
        <v>1.8160000000000001</v>
      </c>
      <c r="I8" s="435"/>
      <c r="J8" s="435">
        <v>3.9180000000000001</v>
      </c>
      <c r="K8" s="435"/>
      <c r="L8" s="435">
        <v>2.3849999999999998</v>
      </c>
      <c r="M8" s="435">
        <v>-0.54700000000000004</v>
      </c>
      <c r="N8" s="435"/>
      <c r="O8" s="435">
        <v>-0.83699999999999997</v>
      </c>
      <c r="P8" s="435"/>
      <c r="Q8" s="435">
        <v>-0.18099999999999999</v>
      </c>
      <c r="R8" s="307"/>
    </row>
    <row r="9" spans="1:18" ht="12" x14ac:dyDescent="0.3">
      <c r="A9" s="341">
        <v>3</v>
      </c>
      <c r="B9" s="468"/>
      <c r="C9" s="434" t="s">
        <v>259</v>
      </c>
      <c r="D9" s="435">
        <v>4.4189999999999996</v>
      </c>
      <c r="E9" s="435"/>
      <c r="F9" s="435">
        <v>-1.07</v>
      </c>
      <c r="G9" s="435"/>
      <c r="H9" s="435">
        <v>5.4889999999999999</v>
      </c>
      <c r="I9" s="435"/>
      <c r="J9" s="435">
        <v>1.113</v>
      </c>
      <c r="K9" s="435"/>
      <c r="L9" s="435">
        <v>6.0579999999999998</v>
      </c>
      <c r="M9" s="435">
        <v>-2.766</v>
      </c>
      <c r="N9" s="435"/>
      <c r="O9" s="435">
        <v>-0.312</v>
      </c>
      <c r="P9" s="435"/>
      <c r="Q9" s="435">
        <v>0.32800000000000001</v>
      </c>
      <c r="R9" s="307"/>
    </row>
    <row r="10" spans="1:18" ht="12" x14ac:dyDescent="0.3">
      <c r="A10" s="341">
        <v>4</v>
      </c>
      <c r="B10" s="468"/>
      <c r="C10" s="434" t="s">
        <v>31</v>
      </c>
      <c r="D10" s="435">
        <v>0.98299999999999998</v>
      </c>
      <c r="E10" s="435"/>
      <c r="F10" s="435">
        <v>0.13700000000000001</v>
      </c>
      <c r="G10" s="435"/>
      <c r="H10" s="435">
        <v>0.84599999999999997</v>
      </c>
      <c r="I10" s="435"/>
      <c r="J10" s="435">
        <v>-8.0000000000000002E-3</v>
      </c>
      <c r="K10" s="435"/>
      <c r="L10" s="435">
        <v>0.68400000000000005</v>
      </c>
      <c r="M10" s="435">
        <v>0</v>
      </c>
      <c r="N10" s="435"/>
      <c r="O10" s="435">
        <v>0.27700000000000002</v>
      </c>
      <c r="P10" s="435"/>
      <c r="Q10" s="435">
        <v>2.9000000000000001E-2</v>
      </c>
      <c r="R10" s="307"/>
    </row>
    <row r="11" spans="1:18" ht="12" x14ac:dyDescent="0.3">
      <c r="A11" s="341">
        <v>5</v>
      </c>
      <c r="B11" s="463"/>
      <c r="C11" s="437" t="s">
        <v>1869</v>
      </c>
      <c r="D11" s="436">
        <v>0.70099999999999996</v>
      </c>
      <c r="E11" s="436"/>
      <c r="F11" s="436">
        <v>0.76300000000000001</v>
      </c>
      <c r="G11" s="436"/>
      <c r="H11" s="436">
        <v>-6.3E-2</v>
      </c>
      <c r="I11" s="436"/>
      <c r="J11" s="436">
        <v>0.34100000000000003</v>
      </c>
      <c r="K11" s="436"/>
      <c r="L11" s="436">
        <v>-0.20300000000000001</v>
      </c>
      <c r="M11" s="436">
        <v>9.5000000000000001E-2</v>
      </c>
      <c r="N11" s="436"/>
      <c r="O11" s="436">
        <v>0.46200000000000002</v>
      </c>
      <c r="P11" s="436"/>
      <c r="Q11" s="436">
        <v>5.0000000000000001E-3</v>
      </c>
      <c r="R11" s="322"/>
    </row>
    <row r="12" spans="1:18" ht="12" x14ac:dyDescent="0.3">
      <c r="A12" s="341">
        <v>1</v>
      </c>
      <c r="B12" s="465" t="s">
        <v>257</v>
      </c>
      <c r="C12" s="440" t="s">
        <v>17</v>
      </c>
      <c r="D12" s="439">
        <v>-2.2970000000000002</v>
      </c>
      <c r="E12" s="439"/>
      <c r="F12" s="439">
        <v>-1.8740000000000001</v>
      </c>
      <c r="G12" s="439"/>
      <c r="H12" s="439">
        <v>-0.42299999999999999</v>
      </c>
      <c r="I12" s="439"/>
      <c r="J12" s="439">
        <v>-0.06</v>
      </c>
      <c r="K12" s="439"/>
      <c r="L12" s="439">
        <v>-2.2050000000000001</v>
      </c>
      <c r="M12" s="439">
        <v>0.129</v>
      </c>
      <c r="N12" s="439"/>
      <c r="O12" s="439">
        <v>-0.11899999999999999</v>
      </c>
      <c r="P12" s="439"/>
      <c r="Q12" s="439">
        <v>-4.2000000000000003E-2</v>
      </c>
      <c r="R12" s="307"/>
    </row>
    <row r="13" spans="1:18" ht="12" x14ac:dyDescent="0.3">
      <c r="A13" s="341">
        <v>2</v>
      </c>
      <c r="B13" s="468"/>
      <c r="C13" s="438" t="s">
        <v>38</v>
      </c>
      <c r="D13" s="439">
        <v>-2.294</v>
      </c>
      <c r="E13" s="439"/>
      <c r="F13" s="439">
        <v>-2.3330000000000002</v>
      </c>
      <c r="G13" s="439"/>
      <c r="H13" s="439">
        <v>0.04</v>
      </c>
      <c r="I13" s="439"/>
      <c r="J13" s="439">
        <v>-1.3109999999999999</v>
      </c>
      <c r="K13" s="439"/>
      <c r="L13" s="439">
        <v>-0.22</v>
      </c>
      <c r="M13" s="439">
        <v>-0.73899999999999999</v>
      </c>
      <c r="N13" s="439"/>
      <c r="O13" s="439">
        <v>-0.19500000000000001</v>
      </c>
      <c r="P13" s="439"/>
      <c r="Q13" s="439">
        <v>0.17</v>
      </c>
      <c r="R13" s="307"/>
    </row>
    <row r="14" spans="1:18" ht="12" x14ac:dyDescent="0.3">
      <c r="A14" s="341">
        <v>3</v>
      </c>
      <c r="B14" s="468"/>
      <c r="C14" s="438" t="s">
        <v>46</v>
      </c>
      <c r="D14" s="439">
        <v>-1.8440000000000001</v>
      </c>
      <c r="E14" s="439"/>
      <c r="F14" s="439">
        <v>-0.157</v>
      </c>
      <c r="G14" s="439"/>
      <c r="H14" s="439">
        <v>-1.6870000000000001</v>
      </c>
      <c r="I14" s="439"/>
      <c r="J14" s="439">
        <v>-1.268</v>
      </c>
      <c r="K14" s="439"/>
      <c r="L14" s="439">
        <v>-1.1160000000000001</v>
      </c>
      <c r="M14" s="439">
        <v>0.47399999999999998</v>
      </c>
      <c r="N14" s="439"/>
      <c r="O14" s="439">
        <v>0.06</v>
      </c>
      <c r="P14" s="439"/>
      <c r="Q14" s="439">
        <v>6.0000000000000001E-3</v>
      </c>
      <c r="R14" s="307"/>
    </row>
    <row r="15" spans="1:18" ht="12" x14ac:dyDescent="0.3">
      <c r="A15" s="341">
        <v>4</v>
      </c>
      <c r="B15" s="468"/>
      <c r="C15" s="438" t="s">
        <v>470</v>
      </c>
      <c r="D15" s="439">
        <v>-1.7809999999999999</v>
      </c>
      <c r="E15" s="439"/>
      <c r="F15" s="439">
        <v>0.28100000000000003</v>
      </c>
      <c r="G15" s="439"/>
      <c r="H15" s="439">
        <v>-2.0609999999999999</v>
      </c>
      <c r="I15" s="439"/>
      <c r="J15" s="439">
        <v>-0.27</v>
      </c>
      <c r="K15" s="439"/>
      <c r="L15" s="439">
        <v>-0.63300000000000001</v>
      </c>
      <c r="M15" s="439">
        <v>-0.437</v>
      </c>
      <c r="N15" s="439"/>
      <c r="O15" s="439">
        <v>-0.33300000000000002</v>
      </c>
      <c r="P15" s="439"/>
      <c r="Q15" s="439">
        <v>-0.109</v>
      </c>
      <c r="R15" s="307"/>
    </row>
    <row r="16" spans="1:18" ht="12" x14ac:dyDescent="0.3">
      <c r="A16" s="341">
        <v>5</v>
      </c>
      <c r="B16" s="468"/>
      <c r="C16" s="438" t="s">
        <v>223</v>
      </c>
      <c r="D16" s="439">
        <v>-1.351</v>
      </c>
      <c r="E16" s="439"/>
      <c r="F16" s="439">
        <v>-1.9E-2</v>
      </c>
      <c r="G16" s="439"/>
      <c r="H16" s="439">
        <v>-1.3320000000000001</v>
      </c>
      <c r="I16" s="439"/>
      <c r="J16" s="439">
        <v>-2.5000000000000001E-2</v>
      </c>
      <c r="K16" s="439"/>
      <c r="L16" s="439">
        <v>-1.3540000000000001</v>
      </c>
      <c r="M16" s="439">
        <v>1.4999999999999999E-2</v>
      </c>
      <c r="N16" s="439"/>
      <c r="O16" s="439">
        <v>1.4E-2</v>
      </c>
      <c r="P16" s="439"/>
      <c r="Q16" s="439">
        <v>-1E-3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4" t="s">
        <v>1838</v>
      </c>
      <c r="G21" s="464"/>
      <c r="H21" s="464"/>
      <c r="I21" s="302"/>
      <c r="J21" s="464" t="s">
        <v>357</v>
      </c>
      <c r="K21" s="464"/>
      <c r="L21" s="464"/>
      <c r="M21" s="464"/>
      <c r="N21" s="464"/>
      <c r="O21" s="464"/>
      <c r="P21" s="464"/>
      <c r="Q21" s="464"/>
      <c r="R21" s="464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1" t="s">
        <v>244</v>
      </c>
      <c r="C23" s="441" t="s">
        <v>389</v>
      </c>
      <c r="D23" s="443">
        <v>244.851</v>
      </c>
      <c r="E23" s="443"/>
      <c r="F23" s="443">
        <v>120.46299999999999</v>
      </c>
      <c r="G23" s="443"/>
      <c r="H23" s="443">
        <v>124.389</v>
      </c>
      <c r="I23" s="443"/>
      <c r="J23" s="443">
        <v>49.055999999999997</v>
      </c>
      <c r="K23" s="443"/>
      <c r="L23" s="443">
        <v>79.852999999999994</v>
      </c>
      <c r="M23" s="443">
        <v>18.774000000000001</v>
      </c>
      <c r="N23" s="443"/>
      <c r="O23" s="443">
        <v>74.974000000000004</v>
      </c>
      <c r="P23" s="443"/>
      <c r="Q23" s="443">
        <v>22.195</v>
      </c>
      <c r="R23" s="307"/>
    </row>
    <row r="24" spans="1:18" ht="12" x14ac:dyDescent="0.3">
      <c r="A24" s="341">
        <v>2</v>
      </c>
      <c r="B24" s="468"/>
      <c r="C24" s="441" t="s">
        <v>250</v>
      </c>
      <c r="D24" s="443">
        <v>61.798999999999999</v>
      </c>
      <c r="E24" s="443"/>
      <c r="F24" s="443">
        <v>19.73</v>
      </c>
      <c r="G24" s="443"/>
      <c r="H24" s="443">
        <v>42.07</v>
      </c>
      <c r="I24" s="443"/>
      <c r="J24" s="443">
        <v>10.085000000000001</v>
      </c>
      <c r="K24" s="443"/>
      <c r="L24" s="443">
        <v>20.126000000000001</v>
      </c>
      <c r="M24" s="443">
        <v>3.8530000000000002</v>
      </c>
      <c r="N24" s="443"/>
      <c r="O24" s="443">
        <v>13.475</v>
      </c>
      <c r="P24" s="443"/>
      <c r="Q24" s="443">
        <v>14.260999999999999</v>
      </c>
      <c r="R24" s="307"/>
    </row>
    <row r="25" spans="1:18" ht="12" x14ac:dyDescent="0.3">
      <c r="A25" s="341">
        <v>3</v>
      </c>
      <c r="B25" s="468"/>
      <c r="C25" s="441" t="s">
        <v>259</v>
      </c>
      <c r="D25" s="443">
        <v>72.385999999999996</v>
      </c>
      <c r="E25" s="443"/>
      <c r="F25" s="443">
        <v>15.047000000000001</v>
      </c>
      <c r="G25" s="443"/>
      <c r="H25" s="443">
        <v>57.338999999999999</v>
      </c>
      <c r="I25" s="443"/>
      <c r="J25" s="443">
        <v>7.76</v>
      </c>
      <c r="K25" s="443"/>
      <c r="L25" s="443">
        <v>26.024999999999999</v>
      </c>
      <c r="M25" s="443">
        <v>5.28</v>
      </c>
      <c r="N25" s="443"/>
      <c r="O25" s="443">
        <v>25.864999999999998</v>
      </c>
      <c r="P25" s="443"/>
      <c r="Q25" s="443">
        <v>7.4569999999999999</v>
      </c>
      <c r="R25" s="307"/>
    </row>
    <row r="26" spans="1:18" ht="12" x14ac:dyDescent="0.3">
      <c r="A26" s="341">
        <v>4</v>
      </c>
      <c r="B26" s="468"/>
      <c r="C26" s="441" t="s">
        <v>31</v>
      </c>
      <c r="D26" s="443">
        <v>5.2220000000000004</v>
      </c>
      <c r="E26" s="443"/>
      <c r="F26" s="443">
        <v>0.80700000000000005</v>
      </c>
      <c r="G26" s="443"/>
      <c r="H26" s="443">
        <v>4.415</v>
      </c>
      <c r="I26" s="443"/>
      <c r="J26" s="443">
        <v>0.39700000000000002</v>
      </c>
      <c r="K26" s="443"/>
      <c r="L26" s="443">
        <v>2.774</v>
      </c>
      <c r="M26" s="443">
        <v>0</v>
      </c>
      <c r="N26" s="443"/>
      <c r="O26" s="443">
        <v>1.776</v>
      </c>
      <c r="P26" s="443"/>
      <c r="Q26" s="443">
        <v>0.27500000000000002</v>
      </c>
      <c r="R26" s="307"/>
    </row>
    <row r="27" spans="1:18" ht="12" x14ac:dyDescent="0.3">
      <c r="A27" s="341">
        <v>5</v>
      </c>
      <c r="B27" s="463"/>
      <c r="C27" s="442" t="s">
        <v>1869</v>
      </c>
      <c r="D27" s="444">
        <v>8.2279999999999998</v>
      </c>
      <c r="E27" s="444"/>
      <c r="F27" s="444">
        <v>3.0059999999999998</v>
      </c>
      <c r="G27" s="444"/>
      <c r="H27" s="444">
        <v>5.2220000000000004</v>
      </c>
      <c r="I27" s="444"/>
      <c r="J27" s="444">
        <v>0.90500000000000003</v>
      </c>
      <c r="K27" s="444"/>
      <c r="L27" s="444">
        <v>1.421</v>
      </c>
      <c r="M27" s="444">
        <v>0.159</v>
      </c>
      <c r="N27" s="444"/>
      <c r="O27" s="444">
        <v>4.5609999999999999</v>
      </c>
      <c r="P27" s="444"/>
      <c r="Q27" s="444">
        <v>1.1819999999999999</v>
      </c>
      <c r="R27" s="322"/>
    </row>
    <row r="28" spans="1:18" ht="12" x14ac:dyDescent="0.3">
      <c r="A28" s="341">
        <v>1</v>
      </c>
      <c r="B28" s="465" t="s">
        <v>257</v>
      </c>
      <c r="C28" s="448" t="s">
        <v>17</v>
      </c>
      <c r="D28" s="447">
        <v>5.0270000000000001</v>
      </c>
      <c r="E28" s="447"/>
      <c r="F28" s="447">
        <v>3.6930000000000001</v>
      </c>
      <c r="G28" s="447"/>
      <c r="H28" s="447">
        <v>1.3340000000000001</v>
      </c>
      <c r="I28" s="447"/>
      <c r="J28" s="447">
        <v>0.186</v>
      </c>
      <c r="K28" s="447"/>
      <c r="L28" s="447">
        <v>3.47</v>
      </c>
      <c r="M28" s="447">
        <v>0.33800000000000002</v>
      </c>
      <c r="N28" s="447"/>
      <c r="O28" s="447">
        <v>0.64</v>
      </c>
      <c r="P28" s="447"/>
      <c r="Q28" s="447">
        <v>0.39300000000000002</v>
      </c>
      <c r="R28" s="307"/>
    </row>
    <row r="29" spans="1:18" ht="12" x14ac:dyDescent="0.3">
      <c r="A29" s="341">
        <v>2</v>
      </c>
      <c r="B29" s="468"/>
      <c r="C29" s="445" t="s">
        <v>38</v>
      </c>
      <c r="D29" s="447">
        <v>16.446000000000002</v>
      </c>
      <c r="E29" s="447"/>
      <c r="F29" s="447">
        <v>16.088000000000001</v>
      </c>
      <c r="G29" s="447"/>
      <c r="H29" s="447">
        <v>0.35899999999999999</v>
      </c>
      <c r="I29" s="447"/>
      <c r="J29" s="447">
        <v>5.0890000000000004</v>
      </c>
      <c r="K29" s="447"/>
      <c r="L29" s="447">
        <v>4.5110000000000001</v>
      </c>
      <c r="M29" s="447">
        <v>2.2789999999999999</v>
      </c>
      <c r="N29" s="447"/>
      <c r="O29" s="447">
        <v>3.2229999999999999</v>
      </c>
      <c r="P29" s="447"/>
      <c r="Q29" s="447">
        <v>1.3440000000000001</v>
      </c>
      <c r="R29" s="307"/>
    </row>
    <row r="30" spans="1:18" ht="12" x14ac:dyDescent="0.3">
      <c r="A30" s="341">
        <v>3</v>
      </c>
      <c r="B30" s="468"/>
      <c r="C30" s="445" t="s">
        <v>46</v>
      </c>
      <c r="D30" s="447">
        <v>31.536000000000001</v>
      </c>
      <c r="E30" s="447"/>
      <c r="F30" s="447">
        <v>2.7410000000000001</v>
      </c>
      <c r="G30" s="447"/>
      <c r="H30" s="447">
        <v>28.795000000000002</v>
      </c>
      <c r="I30" s="447"/>
      <c r="J30" s="447">
        <v>2.028</v>
      </c>
      <c r="K30" s="447"/>
      <c r="L30" s="447">
        <v>8.44</v>
      </c>
      <c r="M30" s="447">
        <v>2.1190000000000002</v>
      </c>
      <c r="N30" s="447"/>
      <c r="O30" s="447">
        <v>11.597</v>
      </c>
      <c r="P30" s="447"/>
      <c r="Q30" s="447">
        <v>7.3520000000000003</v>
      </c>
      <c r="R30" s="307"/>
    </row>
    <row r="31" spans="1:18" ht="12" x14ac:dyDescent="0.3">
      <c r="A31" s="341">
        <v>4</v>
      </c>
      <c r="B31" s="468"/>
      <c r="C31" s="445" t="s">
        <v>470</v>
      </c>
      <c r="D31" s="447">
        <v>97.546999999999997</v>
      </c>
      <c r="E31" s="447"/>
      <c r="F31" s="447">
        <v>23.132000000000001</v>
      </c>
      <c r="G31" s="447"/>
      <c r="H31" s="447">
        <v>74.415999999999997</v>
      </c>
      <c r="I31" s="447"/>
      <c r="J31" s="447">
        <v>13.928000000000001</v>
      </c>
      <c r="K31" s="447"/>
      <c r="L31" s="447">
        <v>25.427</v>
      </c>
      <c r="M31" s="447">
        <v>6.0270000000000001</v>
      </c>
      <c r="N31" s="447"/>
      <c r="O31" s="447">
        <v>18.826000000000001</v>
      </c>
      <c r="P31" s="447"/>
      <c r="Q31" s="447">
        <v>33.338000000000001</v>
      </c>
      <c r="R31" s="307"/>
    </row>
    <row r="32" spans="1:18" ht="12" x14ac:dyDescent="0.3">
      <c r="A32" s="341">
        <v>5</v>
      </c>
      <c r="B32" s="468"/>
      <c r="C32" s="446" t="s">
        <v>223</v>
      </c>
      <c r="D32" s="447">
        <v>1.9710000000000001</v>
      </c>
      <c r="E32" s="447"/>
      <c r="F32" s="447">
        <v>0.69099999999999995</v>
      </c>
      <c r="G32" s="447"/>
      <c r="H32" s="447">
        <v>1.28</v>
      </c>
      <c r="I32" s="447"/>
      <c r="J32" s="447">
        <v>6.5000000000000002E-2</v>
      </c>
      <c r="K32" s="447"/>
      <c r="L32" s="447">
        <v>1.5009999999999999</v>
      </c>
      <c r="M32" s="447">
        <v>3.3000000000000002E-2</v>
      </c>
      <c r="N32" s="447"/>
      <c r="O32" s="447">
        <v>0.33100000000000002</v>
      </c>
      <c r="P32" s="447"/>
      <c r="Q32" s="447">
        <v>4.1000000000000002E-2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4" t="s">
        <v>1838</v>
      </c>
      <c r="H11" s="464"/>
      <c r="I11" s="464"/>
      <c r="J11" s="302"/>
      <c r="K11" s="464" t="s">
        <v>357</v>
      </c>
      <c r="L11" s="464"/>
      <c r="M11" s="464"/>
      <c r="N11" s="464"/>
      <c r="O11" s="464"/>
      <c r="P11" s="464"/>
      <c r="Q11" s="464"/>
      <c r="R11" s="464"/>
      <c r="S11" s="464"/>
      <c r="T11" s="307"/>
      <c r="U11" s="347" t="s">
        <v>1834</v>
      </c>
      <c r="X11" s="320"/>
      <c r="Z11" s="467" t="s">
        <v>1623</v>
      </c>
      <c r="AA11" s="467"/>
      <c r="AB11" s="467"/>
      <c r="AC11" s="467"/>
      <c r="AD11" s="323"/>
      <c r="AN11" s="467" t="s">
        <v>1646</v>
      </c>
      <c r="AO11" s="467"/>
      <c r="AP11" s="467"/>
      <c r="AQ11" s="467"/>
      <c r="AR11" s="323"/>
      <c r="BB11" s="467" t="s">
        <v>1648</v>
      </c>
      <c r="BC11" s="467"/>
      <c r="BD11" s="467"/>
      <c r="BE11" s="467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1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8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8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8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3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5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8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8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8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8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4" t="s">
        <v>1838</v>
      </c>
      <c r="H27" s="464"/>
      <c r="I27" s="464"/>
      <c r="J27" s="302"/>
      <c r="K27" s="464" t="s">
        <v>357</v>
      </c>
      <c r="L27" s="464"/>
      <c r="M27" s="464"/>
      <c r="N27" s="464"/>
      <c r="O27" s="464"/>
      <c r="P27" s="464"/>
      <c r="Q27" s="464"/>
      <c r="R27" s="464"/>
      <c r="S27" s="464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1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8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8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8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3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5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8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8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8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8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4" t="s">
        <v>1838</v>
      </c>
      <c r="H49" s="464"/>
      <c r="I49" s="464"/>
      <c r="J49" s="302"/>
      <c r="K49" s="464" t="s">
        <v>357</v>
      </c>
      <c r="L49" s="464"/>
      <c r="M49" s="464"/>
      <c r="N49" s="464"/>
      <c r="O49" s="464"/>
      <c r="P49" s="464"/>
      <c r="Q49" s="464"/>
      <c r="R49" s="464"/>
      <c r="S49" s="464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61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62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62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62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3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67" t="s">
        <v>1624</v>
      </c>
      <c r="AA55" s="467"/>
      <c r="AB55" s="467"/>
      <c r="AC55" s="467"/>
      <c r="AD55" s="323"/>
      <c r="AN55" s="467" t="s">
        <v>1647</v>
      </c>
      <c r="AO55" s="467"/>
      <c r="AP55" s="467"/>
      <c r="AQ55" s="467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5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68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68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68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68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4" t="s">
        <v>1838</v>
      </c>
      <c r="H65" s="464"/>
      <c r="I65" s="464"/>
      <c r="J65" s="302"/>
      <c r="K65" s="464" t="s">
        <v>357</v>
      </c>
      <c r="L65" s="464"/>
      <c r="M65" s="464"/>
      <c r="N65" s="464"/>
      <c r="O65" s="464"/>
      <c r="P65" s="464"/>
      <c r="Q65" s="464"/>
      <c r="R65" s="464"/>
      <c r="S65" s="464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61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62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62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62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3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5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68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68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68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68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4" t="s">
        <v>1838</v>
      </c>
      <c r="H86" s="464"/>
      <c r="I86" s="464"/>
      <c r="J86" s="302"/>
      <c r="K86" s="464" t="s">
        <v>357</v>
      </c>
      <c r="L86" s="464"/>
      <c r="M86" s="464"/>
      <c r="N86" s="464"/>
      <c r="O86" s="464"/>
      <c r="P86" s="464"/>
      <c r="Q86" s="464"/>
      <c r="R86" s="464"/>
      <c r="S86" s="464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61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68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68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68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3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5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68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68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68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68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4" t="s">
        <v>1838</v>
      </c>
      <c r="H103" s="464"/>
      <c r="I103" s="464"/>
      <c r="J103" s="302"/>
      <c r="K103" s="464" t="s">
        <v>357</v>
      </c>
      <c r="L103" s="464"/>
      <c r="M103" s="464"/>
      <c r="N103" s="464"/>
      <c r="O103" s="464"/>
      <c r="P103" s="464"/>
      <c r="Q103" s="464"/>
      <c r="R103" s="464"/>
      <c r="S103" s="464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61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68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68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68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3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5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68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68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68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68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7" t="s">
        <v>1832</v>
      </c>
      <c r="BC180" s="467"/>
      <c r="BD180" s="467"/>
      <c r="BE180" s="467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70" t="s">
        <v>344</v>
      </c>
      <c r="B1" s="470"/>
      <c r="C1" s="470"/>
      <c r="D1" s="470"/>
      <c r="E1" s="470"/>
      <c r="F1" s="470"/>
    </row>
    <row r="2" spans="1:39" s="20" customFormat="1" ht="18" customHeight="1" x14ac:dyDescent="0.4">
      <c r="A2" s="472" t="s">
        <v>345</v>
      </c>
      <c r="B2" s="472"/>
      <c r="C2" s="47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4">
        <f ca="1">TODAY()</f>
        <v>44363</v>
      </c>
      <c r="AH2" s="474"/>
      <c r="AI2" s="474"/>
    </row>
    <row r="3" spans="1:39" s="20" customFormat="1" ht="18" customHeight="1" x14ac:dyDescent="0.4">
      <c r="A3" s="472" t="s">
        <v>44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71">
        <v>42248</v>
      </c>
      <c r="E5" s="471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5" t="s">
        <v>204</v>
      </c>
      <c r="F8" s="475"/>
      <c r="G8" s="475"/>
      <c r="H8" s="475"/>
      <c r="I8" s="475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76" t="s">
        <v>483</v>
      </c>
      <c r="L9" s="476"/>
      <c r="M9" s="476"/>
      <c r="N9" s="37"/>
      <c r="O9" s="476" t="s">
        <v>357</v>
      </c>
      <c r="P9" s="476"/>
      <c r="Q9" s="476"/>
      <c r="R9" s="476"/>
      <c r="S9" s="476"/>
      <c r="T9" s="157"/>
      <c r="U9" s="477" t="s">
        <v>484</v>
      </c>
      <c r="V9" s="477"/>
      <c r="W9" s="477"/>
      <c r="X9" s="477"/>
      <c r="Y9" s="477"/>
      <c r="Z9" s="477"/>
      <c r="AA9" s="477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79" t="s">
        <v>485</v>
      </c>
      <c r="P10" s="43"/>
      <c r="Q10" s="43" t="s">
        <v>486</v>
      </c>
      <c r="R10" s="43"/>
      <c r="S10" s="43" t="s">
        <v>487</v>
      </c>
      <c r="T10" s="43"/>
      <c r="U10" s="478"/>
      <c r="V10" s="478"/>
      <c r="W10" s="478"/>
      <c r="X10" s="478"/>
      <c r="Y10" s="478"/>
      <c r="Z10" s="478"/>
      <c r="AA10" s="478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80"/>
      <c r="P11" s="43"/>
      <c r="Q11" s="43"/>
      <c r="R11" s="43"/>
      <c r="S11" s="43"/>
      <c r="T11" s="43"/>
      <c r="U11" s="481" t="s">
        <v>488</v>
      </c>
      <c r="V11" s="43"/>
      <c r="W11" s="481" t="s">
        <v>489</v>
      </c>
      <c r="X11" s="43"/>
      <c r="Y11" s="483" t="s">
        <v>490</v>
      </c>
      <c r="Z11" s="158"/>
      <c r="AA11" s="484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80"/>
      <c r="V12" s="45"/>
      <c r="W12" s="482"/>
      <c r="X12" s="45"/>
      <c r="Y12" s="483"/>
      <c r="Z12" s="158"/>
      <c r="AA12" s="483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3" t="s">
        <v>379</v>
      </c>
      <c r="B196" s="473"/>
      <c r="C196" s="473"/>
      <c r="D196" s="473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2021-06-16T09:25:02Z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1469368715</vt:i4>
  </property>
  <property fmtid="{D5CDD505-2E9C-101B-9397-08002B2CF9AE}" pid="3" name="_NewReviewCycle">
    <vt:lpwstr/>
  </property>
  <property fmtid="{D5CDD505-2E9C-101B-9397-08002B2CF9AE}" pid="4" name="_EmailSubject">
    <vt:lpwstr>Consolidated Publication Q1 2021</vt:lpwstr>
  </property>
  <property fmtid="{D5CDD505-2E9C-101B-9397-08002B2CF9AE}" pid="5" name="_AuthorEmail">
    <vt:lpwstr>Andrew.Saunderson@bankofengland.co.uk</vt:lpwstr>
  </property>
  <property fmtid="{D5CDD505-2E9C-101B-9397-08002B2CF9AE}" pid="6" name="_AuthorEmailDisplayName">
    <vt:lpwstr>Saunderson, Andrew</vt:lpwstr>
  </property>
  <property fmtid="{D5CDD505-2E9C-101B-9397-08002B2CF9AE}" pid="7" name="_PreviousAdHocReviewCycleID">
    <vt:i4>1469368715</vt:i4>
  </property>
</Properties>
</file>