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Analytical\328577\"/>
    </mc:Choice>
  </mc:AlternateContent>
  <bookViews>
    <workbookView xWindow="0" yWindow="0" windowWidth="20520" windowHeight="912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<sst xmlns="http://schemas.openxmlformats.org/spreadsheetml/2006/main" count="6789" uniqueCount="1871">
  <si>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</si>
  <si>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</si>
  <si>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</si>
  <si>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</si>
  <si>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</si>
  <si>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</si>
  <si>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</si>
  <si>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</si>
  <si>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</si>
  <si>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</si>
  <si>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</si>
  <si>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</si>
  <si>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</si>
  <si>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</si>
  <si>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</si>
  <si>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</si>
  <si>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</si>
  <si>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</si>
  <si>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</si>
  <si>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</si>
  <si>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</si>
  <si>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</si>
  <si>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</si>
  <si>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</si>
  <si>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</si>
  <si>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</si>
  <si>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</si>
  <si>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</si>
  <si>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</si>
  <si>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</si>
  <si>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</si>
  <si>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</si>
  <si>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</si>
  <si>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</si>
  <si>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</si>
  <si>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</si>
  <si>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</si>
  <si>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</si>
  <si>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</si>
  <si>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</si>
  <si>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</si>
  <si>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</si>
  <si>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</si>
  <si>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</si>
  <si>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</si>
  <si>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</si>
  <si>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</si>
  <si>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</si>
  <si>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</si>
  <si>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</si>
  <si>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</si>
  <si>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</si>
  <si>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</si>
  <si>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</si>
  <si>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</si>
  <si>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</si>
  <si>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</si>
  <si>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</si>
  <si>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</si>
  <si>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</si>
  <si>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</si>
  <si>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</si>
  <si>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</si>
  <si>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</si>
  <si>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</si>
  <si>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</si>
  <si>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</si>
  <si>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</si>
  <si>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</si>
  <si>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</si>
  <si>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</si>
  <si>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</si>
  <si>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</si>
  <si>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</si>
  <si>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</si>
  <si>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</si>
  <si>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</si>
  <si>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</si>
  <si>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</si>
  <si>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</si>
  <si>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</si>
  <si>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</si>
  <si>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</si>
  <si>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</si>
  <si>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</si>
  <si>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</si>
  <si>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</si>
  <si>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</si>
  <si>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</si>
  <si>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</si>
  <si>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</si>
  <si>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</si>
  <si>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</si>
  <si>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</si>
  <si>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</si>
  <si>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</si>
  <si>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</si>
  <si>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</si>
  <si>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</si>
  <si>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</si>
  <si>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</si>
  <si>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</si>
  <si>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</si>
  <si>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</si>
  <si>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</si>
  <si>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</si>
  <si>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</si>
  <si>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</si>
  <si>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</si>
  <si>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</si>
  <si>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</si>
  <si>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</si>
  <si>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</si>
  <si>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</si>
  <si>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</si>
  <si>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</si>
  <si>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</si>
  <si>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</si>
  <si>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</si>
  <si>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</si>
  <si>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</si>
  <si>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</si>
  <si>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</si>
  <si>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</si>
  <si>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</si>
  <si>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</si>
  <si>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</si>
  <si>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</si>
  <si>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</si>
  <si>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</si>
  <si>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</si>
  <si>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</si>
  <si>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</si>
  <si>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</si>
  <si>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</si>
  <si>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</si>
  <si>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</si>
  <si>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</si>
  <si>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</si>
  <si>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</si>
  <si>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</si>
  <si>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</si>
  <si>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</si>
  <si>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</si>
  <si>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</si>
  <si>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</si>
  <si>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</si>
  <si>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</si>
  <si>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</si>
  <si>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</si>
  <si>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</si>
  <si>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</si>
  <si>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</si>
  <si>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</si>
  <si>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</si>
  <si>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</si>
  <si>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</si>
  <si>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</si>
  <si>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</si>
  <si>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</si>
  <si>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</si>
  <si>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</si>
  <si>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</si>
  <si>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</si>
  <si>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</si>
  <si>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</si>
  <si>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</si>
  <si>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</si>
  <si>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</si>
  <si>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</si>
  <si>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</si>
  <si>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</si>
  <si>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</si>
  <si>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</si>
  <si>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</si>
  <si>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</si>
  <si>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</si>
  <si>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</si>
  <si>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</si>
  <si>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</si>
  <si>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</si>
  <si>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</si>
  <si>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</si>
  <si>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</si>
  <si>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</si>
  <si>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</si>
  <si>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</si>
  <si>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</si>
  <si>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</si>
  <si>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</si>
  <si>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</si>
  <si>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</si>
  <si>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</si>
  <si>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</si>
  <si>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</si>
  <si>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</si>
  <si>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</si>
  <si>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</si>
  <si>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</si>
  <si>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</si>
  <si>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</si>
  <si>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</si>
  <si>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</si>
  <si>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</si>
  <si>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</si>
  <si>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</si>
  <si>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</si>
  <si>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</si>
  <si>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</si>
  <si>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</si>
  <si>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</si>
  <si>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</si>
  <si>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</si>
  <si>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</si>
  <si>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</si>
  <si>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</si>
  <si>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</si>
  <si>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</si>
  <si>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</si>
  <si>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</si>
  <si>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</si>
  <si>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</si>
  <si>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</si>
  <si>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</si>
  <si>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</si>
  <si>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</si>
  <si>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</si>
  <si>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</si>
  <si>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</si>
  <si>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</si>
  <si>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</si>
  <si>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</si>
  <si>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</si>
  <si>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</si>
  <si>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</si>
  <si>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</si>
  <si>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</si>
  <si>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</si>
  <si>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</si>
  <si>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</si>
  <si>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</si>
  <si>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</si>
  <si>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</si>
  <si>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</si>
  <si>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</si>
  <si>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</si>
  <si>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</si>
  <si>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</si>
  <si>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</si>
  <si>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</si>
  <si>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</si>
  <si>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</si>
  <si>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</si>
  <si>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</si>
  <si>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</si>
  <si>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</si>
  <si>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</si>
  <si>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</si>
  <si>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</si>
  <si>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</si>
  <si>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</si>
  <si>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</si>
  <si>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</si>
  <si>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</si>
  <si>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</si>
  <si>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</si>
  <si>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</si>
  <si>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</si>
  <si>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</si>
  <si>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</si>
  <si>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</si>
  <si>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</si>
  <si>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</si>
  <si>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</si>
  <si>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</si>
  <si>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</si>
  <si>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</si>
  <si>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</si>
  <si>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</si>
  <si>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</si>
  <si>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</si>
  <si>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</si>
  <si>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</si>
  <si>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</si>
  <si>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</si>
  <si>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</si>
  <si>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</si>
  <si>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</si>
  <si>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</si>
  <si>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</si>
  <si>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</si>
  <si>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</si>
  <si>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</si>
  <si>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</si>
  <si>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</si>
  <si>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</si>
  <si>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</si>
  <si>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</si>
  <si>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</si>
  <si>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</si>
  <si>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</si>
  <si>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</si>
  <si>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</si>
  <si>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</si>
  <si>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</si>
  <si>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</si>
  <si>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</si>
  <si>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</si>
  <si>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</si>
  <si>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</si>
  <si>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</si>
  <si>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</si>
  <si>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</si>
  <si>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</si>
  <si>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</si>
  <si>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</si>
  <si>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</si>
  <si>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</si>
  <si>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</si>
  <si>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</si>
  <si>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</si>
  <si>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</si>
  <si>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</si>
  <si>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</si>
  <si>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</si>
  <si>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</si>
  <si>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</si>
  <si>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</si>
  <si>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</si>
  <si>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</si>
  <si>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</si>
  <si>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</si>
  <si>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</si>
  <si>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</si>
  <si>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</si>
  <si>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</si>
  <si>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</si>
  <si>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</si>
  <si>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</si>
  <si>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</si>
  <si>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</si>
  <si>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</si>
  <si>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</si>
  <si>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</si>
  <si>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</si>
  <si>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</si>
  <si>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</si>
  <si>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</si>
  <si>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</si>
  <si>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</si>
  <si>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</si>
  <si>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</si>
  <si>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</si>
  <si>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</si>
  <si>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</si>
  <si>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</si>
  <si>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</si>
  <si>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</si>
  <si>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</si>
  <si>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</si>
  <si>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</si>
  <si>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</si>
  <si>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</si>
  <si>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</si>
  <si>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</si>
  <si>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</si>
  <si>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</si>
  <si>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</si>
  <si>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</si>
  <si>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</si>
  <si>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</si>
  <si>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</si>
  <si>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</si>
  <si>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</si>
  <si>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</si>
  <si>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</si>
  <si>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</si>
  <si>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</si>
  <si>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</si>
  <si>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</si>
  <si>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</si>
  <si>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</si>
  <si>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</si>
  <si>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</si>
  <si>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</si>
  <si>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</si>
  <si>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</si>
  <si>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</si>
  <si>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</si>
  <si>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</si>
  <si>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</si>
  <si>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</si>
  <si>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</si>
  <si>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</si>
  <si>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</si>
  <si>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</si>
  <si>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</si>
  <si>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</si>
  <si>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</si>
  <si>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</si>
  <si>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</si>
  <si>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</si>
  <si>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</si>
  <si>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</si>
  <si>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</si>
  <si>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</si>
  <si>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</si>
  <si>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</si>
  <si>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</si>
  <si>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</si>
  <si>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</si>
  <si>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</si>
  <si>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</si>
  <si>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</si>
  <si>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</si>
  <si>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</si>
  <si>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</si>
  <si>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</si>
  <si>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</si>
  <si>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</si>
  <si>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</si>
  <si>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</si>
  <si>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</si>
  <si>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</si>
  <si>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</si>
  <si>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</si>
  <si>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</si>
  <si>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</si>
  <si>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</si>
  <si>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</si>
  <si>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</si>
  <si>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</si>
  <si>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</si>
  <si>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</si>
  <si>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</si>
  <si>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</si>
  <si>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</si>
  <si>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</si>
  <si>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</si>
  <si>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</si>
  <si>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</si>
  <si>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</si>
  <si>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</si>
  <si>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</si>
  <si>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</si>
  <si>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</si>
  <si>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</si>
  <si>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</si>
  <si>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</si>
  <si>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</si>
  <si>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</si>
  <si>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</si>
  <si>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</si>
  <si>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</si>
  <si>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</si>
  <si>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</si>
  <si>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</si>
  <si>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</si>
  <si>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</si>
  <si>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</si>
  <si>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</si>
  <si>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</si>
  <si>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</si>
  <si>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</si>
  <si>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</si>
  <si>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</si>
  <si>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</si>
  <si>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</si>
  <si>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</si>
  <si>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</si>
  <si>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</si>
  <si>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</si>
  <si>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</si>
  <si>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</si>
  <si>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</si>
  <si>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</si>
  <si>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</si>
  <si>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</si>
  <si>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</si>
  <si>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</si>
  <si>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</si>
  <si>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</si>
  <si>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</si>
  <si>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</si>
  <si>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</si>
  <si>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</si>
  <si>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</si>
  <si>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</si>
  <si>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</si>
  <si>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</si>
  <si>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</si>
  <si>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</si>
  <si>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</si>
  <si>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</si>
  <si>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</si>
  <si>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</si>
  <si>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</si>
  <si>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</si>
  <si>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</si>
  <si>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</si>
  <si>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</si>
  <si>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</si>
  <si>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</si>
  <si>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</si>
  <si>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</si>
  <si>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</si>
  <si>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</si>
  <si>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</si>
  <si>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</si>
  <si>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</si>
  <si>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</si>
  <si>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</si>
  <si>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</si>
  <si>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</si>
  <si>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</si>
  <si>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</si>
  <si>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</si>
  <si>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</si>
  <si>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</si>
  <si>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</si>
  <si>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</si>
  <si>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</si>
  <si>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</si>
  <si>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</si>
  <si>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</si>
  <si>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</si>
  <si>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</si>
  <si>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</si>
  <si>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</si>
  <si>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</si>
  <si>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</si>
  <si>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</si>
  <si>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</si>
  <si>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</si>
  <si>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</si>
  <si>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</si>
  <si>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</si>
  <si>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</si>
  <si>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</si>
  <si>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</si>
  <si>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</si>
  <si>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</si>
  <si>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</si>
  <si>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</si>
  <si>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</si>
  <si>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</si>
  <si>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</si>
  <si>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</si>
  <si>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</si>
  <si>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</si>
  <si>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</si>
  <si>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</si>
  <si>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</si>
  <si>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</si>
  <si>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</si>
  <si>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</si>
  <si>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</si>
  <si>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</si>
  <si>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</si>
  <si>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</si>
  <si>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</si>
  <si>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</si>
  <si>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</si>
  <si>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</si>
  <si>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</si>
  <si>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</si>
  <si>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</si>
  <si>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</si>
  <si>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</si>
  <si>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</si>
  <si>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</si>
  <si>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</si>
  <si>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</si>
  <si>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</si>
  <si>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</si>
  <si>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</si>
  <si>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</si>
  <si>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</si>
  <si>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</si>
  <si>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</si>
  <si>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</si>
  <si>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</si>
  <si>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</si>
  <si>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</si>
  <si>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</si>
  <si>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</si>
  <si>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</si>
  <si>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</si>
  <si>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</si>
  <si>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</si>
  <si>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</si>
  <si>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</si>
  <si>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</si>
  <si>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</si>
  <si>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</si>
  <si>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</si>
  <si>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</si>
  <si>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</si>
  <si>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</si>
  <si>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</si>
  <si>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</si>
  <si>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</si>
  <si>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</si>
  <si>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</si>
  <si>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</si>
  <si>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</si>
  <si>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</si>
  <si>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</si>
  <si>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</si>
  <si>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</si>
  <si>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</si>
  <si>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</si>
  <si>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</si>
  <si>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</si>
  <si>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</si>
  <si>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</si>
  <si>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</si>
  <si>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</si>
  <si>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</si>
  <si>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</si>
  <si>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</si>
  <si>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</si>
  <si>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</si>
  <si>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</si>
  <si>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</si>
  <si>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</si>
  <si>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</si>
  <si>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</si>
  <si>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</si>
  <si>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</si>
  <si>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</si>
  <si>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</si>
  <si>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</si>
  <si>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</si>
  <si>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</si>
  <si>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</si>
  <si>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</si>
  <si>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</si>
  <si>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</si>
  <si>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</si>
  <si>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</si>
  <si>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</si>
  <si>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</si>
  <si>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</si>
  <si>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</si>
  <si>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</si>
  <si>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</si>
  <si>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</si>
  <si>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</si>
  <si>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</si>
  <si>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</si>
  <si>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</si>
  <si>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</si>
  <si>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</si>
  <si>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</si>
  <si>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</si>
  <si>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</si>
  <si>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</si>
  <si>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</si>
  <si>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</si>
  <si>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</si>
  <si>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</si>
  <si>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</si>
  <si>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</si>
  <si>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</si>
  <si>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</si>
  <si>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</si>
  <si>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</si>
  <si>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</si>
  <si>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</si>
  <si>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</si>
  <si>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</si>
  <si>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</si>
  <si>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</si>
  <si>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</si>
  <si>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</si>
  <si>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</si>
  <si>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</si>
  <si>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</si>
  <si>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</si>
  <si>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</si>
  <si>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</si>
  <si>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</si>
  <si>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</si>
  <si>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</si>
  <si>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</si>
  <si>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</si>
  <si>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</si>
  <si>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</si>
  <si>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</si>
  <si>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</si>
  <si>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</si>
  <si>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</si>
  <si>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</si>
  <si>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</si>
  <si>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</si>
  <si>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</si>
  <si>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</si>
  <si>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</si>
  <si>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</si>
  <si>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</si>
  <si>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</si>
  <si>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</si>
  <si>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</si>
  <si>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</si>
  <si>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</si>
  <si>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</si>
  <si>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</si>
  <si>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</si>
  <si>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</si>
  <si>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</si>
  <si>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</si>
  <si>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</si>
  <si>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</si>
  <si>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</si>
  <si>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</si>
  <si>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</si>
  <si>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</si>
  <si>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</si>
  <si>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</si>
  <si>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</si>
  <si>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</si>
  <si>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</si>
  <si>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</si>
  <si>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</si>
  <si>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</si>
  <si>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</si>
  <si>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</si>
  <si>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</si>
  <si>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</si>
  <si>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</si>
  <si>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</si>
  <si>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</si>
  <si>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</si>
  <si>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</si>
  <si>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</si>
  <si>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</si>
  <si>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</si>
  <si>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</si>
  <si>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</si>
  <si>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</si>
  <si>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</si>
  <si>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</si>
  <si>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</si>
  <si>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</si>
  <si>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</si>
  <si>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</si>
  <si>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</si>
  <si>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</si>
  <si>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</si>
  <si>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</si>
  <si>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</si>
  <si>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</si>
  <si>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</si>
  <si>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</si>
  <si>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</si>
  <si>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</si>
  <si>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</si>
  <si>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</si>
  <si>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</si>
  <si>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</si>
  <si>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</si>
  <si>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</si>
  <si>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</si>
  <si>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</si>
  <si>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</si>
  <si>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</si>
  <si>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</si>
  <si>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</si>
  <si>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</si>
  <si>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</si>
  <si>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</si>
  <si>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</si>
  <si>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</si>
  <si>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</si>
  <si>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</si>
  <si>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</si>
  <si>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</si>
  <si>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</si>
  <si>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</si>
  <si>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</si>
  <si>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</si>
  <si>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</si>
  <si>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</si>
  <si>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</si>
  <si>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</si>
  <si>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</si>
  <si>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</si>
  <si>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</si>
  <si>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</si>
  <si>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</si>
  <si>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</si>
  <si>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</si>
  <si>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</si>
  <si>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</si>
  <si>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</si>
  <si>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</si>
  <si>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</si>
  <si>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</si>
  <si>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</si>
  <si>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</si>
  <si>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</si>
  <si>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</si>
  <si>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</si>
  <si>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</si>
  <si>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</si>
  <si>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</si>
  <si>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</si>
  <si>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</si>
  <si>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</si>
  <si>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</si>
  <si>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</si>
  <si>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</si>
  <si>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</si>
  <si>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</si>
  <si>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</si>
  <si>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</si>
  <si>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</si>
  <si>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</si>
  <si>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</si>
  <si>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</si>
  <si>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</si>
  <si>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</si>
  <si>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</si>
  <si>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</si>
  <si>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</si>
  <si>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</si>
  <si>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</si>
  <si>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</si>
  <si>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</si>
  <si>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</si>
  <si>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</si>
  <si>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</si>
  <si>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</si>
  <si>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</si>
  <si>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</si>
  <si>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</si>
  <si>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</si>
  <si>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</si>
  <si>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</si>
  <si>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</si>
  <si>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</si>
  <si>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</si>
  <si>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</si>
  <si>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</si>
  <si>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</si>
  <si>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</si>
  <si>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</si>
  <si>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</si>
  <si>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</si>
  <si>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</si>
  <si>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</si>
  <si>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</si>
  <si>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</si>
  <si>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</si>
  <si>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</si>
  <si>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</si>
  <si>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</si>
  <si>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</si>
  <si>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</si>
  <si>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</si>
  <si>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</si>
  <si>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</si>
  <si>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</si>
  <si>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</si>
  <si>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</si>
  <si>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</si>
  <si>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</si>
  <si>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</si>
  <si>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</si>
  <si>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</si>
  <si>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</si>
  <si>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</si>
  <si>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</si>
  <si>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</si>
  <si>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</si>
  <si>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</si>
  <si>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</si>
  <si>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</si>
  <si>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</si>
  <si>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</si>
  <si>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</si>
  <si>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</si>
  <si>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</si>
  <si>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</si>
  <si>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</si>
  <si>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</si>
  <si>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</si>
  <si>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</si>
  <si>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</si>
  <si>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</si>
  <si>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</si>
  <si>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</si>
  <si>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</si>
  <si>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</si>
  <si>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</si>
  <si>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</si>
  <si>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</si>
  <si>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</si>
  <si>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</si>
  <si>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</si>
  <si>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</si>
  <si>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</si>
  <si>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</si>
  <si>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</si>
  <si>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</si>
  <si>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</si>
  <si>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</si>
  <si>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</si>
  <si>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</si>
  <si>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</si>
  <si>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</si>
  <si>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</si>
  <si>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</si>
  <si>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</si>
  <si>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</si>
  <si>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</si>
  <si>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</si>
  <si>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</si>
  <si>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</si>
  <si>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</si>
  <si>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</si>
  <si>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</si>
  <si>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</si>
  <si>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</si>
  <si>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</si>
  <si>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</si>
  <si>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</si>
  <si>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</si>
  <si>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</si>
  <si>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</si>
  <si>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</si>
  <si>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</si>
  <si>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</si>
  <si>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</si>
  <si>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</si>
  <si>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</si>
  <si>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</si>
  <si>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</si>
  <si>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</si>
  <si>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</si>
  <si>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</si>
  <si>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</si>
  <si>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</si>
  <si>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</si>
  <si>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</si>
  <si>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</si>
  <si>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</si>
  <si>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</si>
  <si>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</si>
  <si>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</si>
  <si>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</si>
  <si>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</si>
  <si>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</si>
  <si>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</si>
  <si>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</si>
  <si>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</si>
  <si>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</si>
  <si>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</si>
  <si>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</si>
  <si>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</si>
  <si>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</si>
  <si>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</si>
  <si>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</si>
  <si>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</si>
  <si>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</si>
  <si>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</si>
  <si>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</si>
  <si>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</si>
  <si>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</si>
  <si>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</si>
  <si>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</si>
  <si>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</si>
  <si>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</si>
  <si>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</si>
  <si>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</si>
  <si>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</si>
  <si>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</si>
  <si>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</si>
  <si>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</si>
  <si>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</si>
  <si>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</si>
  <si>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</si>
  <si>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</si>
  <si>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</si>
  <si>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</si>
  <si>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</si>
  <si>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</si>
  <si>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</si>
  <si>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</si>
  <si>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</si>
  <si>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</si>
  <si>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</si>
  <si>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</si>
  <si>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</si>
  <si>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</si>
  <si>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</si>
  <si>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</si>
  <si>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</si>
  <si>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</si>
  <si>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</si>
  <si>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</si>
  <si>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</si>
  <si>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</si>
  <si>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</si>
  <si>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</si>
  <si>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</si>
  <si>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</si>
  <si>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</si>
  <si>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</si>
  <si>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</si>
  <si>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</si>
  <si>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</si>
  <si>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</si>
  <si>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</si>
  <si>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</si>
  <si>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</si>
  <si>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</si>
  <si>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</si>
  <si>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</si>
  <si>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</si>
  <si>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</si>
  <si>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</si>
  <si>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</si>
  <si>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</si>
  <si>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</si>
  <si>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</si>
  <si>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</si>
  <si>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</si>
  <si>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</si>
  <si>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</si>
  <si>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</si>
  <si>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</si>
  <si>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</si>
  <si>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</si>
  <si>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</si>
  <si>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</si>
  <si>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</si>
  <si>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</si>
  <si>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</si>
  <si>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</si>
  <si>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</si>
  <si>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</si>
  <si>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</si>
  <si>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</si>
  <si>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</si>
  <si>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</si>
  <si>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</si>
  <si>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</si>
  <si>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</si>
  <si>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</si>
  <si>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</si>
  <si>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</si>
  <si>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</si>
  <si>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</si>
  <si>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</si>
  <si>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</si>
  <si>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</si>
  <si>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</si>
  <si>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</si>
  <si>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</si>
  <si>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</si>
  <si>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</si>
  <si>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</si>
  <si>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</si>
  <si>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</si>
  <si>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</si>
  <si>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</si>
  <si>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</si>
  <si>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</si>
  <si>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</si>
  <si>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</si>
  <si>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</si>
  <si>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</si>
  <si>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</si>
  <si>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</si>
  <si>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</si>
  <si>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</si>
  <si>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</si>
  <si>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</si>
  <si>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</si>
  <si>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</si>
  <si>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</si>
  <si>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</si>
  <si>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</si>
  <si>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</si>
  <si>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</si>
  <si>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</si>
  <si>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</si>
  <si>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</si>
  <si>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</si>
  <si>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</si>
  <si>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</si>
  <si>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</si>
  <si>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</si>
  <si>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</si>
  <si>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</si>
  <si>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</si>
  <si>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</si>
  <si>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</si>
  <si>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</si>
  <si>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</si>
  <si>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</si>
  <si>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</si>
  <si>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</si>
  <si>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</si>
  <si>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</si>
  <si>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</si>
  <si>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</si>
  <si>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</si>
  <si>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</si>
  <si>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</si>
  <si>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</si>
  <si>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</si>
  <si>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</si>
  <si>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</si>
  <si>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</si>
  <si>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</si>
  <si>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</si>
  <si>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</si>
  <si>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</si>
  <si>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</si>
  <si>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</si>
  <si>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</si>
  <si>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</si>
  <si>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</si>
  <si>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</si>
  <si>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</si>
  <si>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</si>
  <si>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</si>
  <si>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</si>
  <si>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</si>
  <si>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</si>
  <si>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</si>
  <si>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</si>
  <si>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</si>
  <si>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</si>
  <si>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</si>
  <si>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</si>
  <si>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</si>
  <si>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</si>
  <si>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</si>
  <si>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</si>
  <si>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</si>
  <si>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</si>
  <si>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</si>
  <si>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</si>
  <si>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</si>
  <si>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</si>
  <si>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</si>
  <si>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</si>
  <si>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</si>
  <si>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</si>
  <si>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</si>
  <si>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</si>
  <si>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</si>
  <si>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</si>
  <si>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</si>
  <si>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</si>
  <si>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</si>
  <si>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</si>
  <si>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</si>
  <si>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</si>
  <si>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</si>
  <si>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</si>
  <si>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</si>
  <si>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</si>
  <si>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</si>
  <si>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</si>
  <si>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</si>
  <si>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</si>
  <si>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</si>
  <si>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</si>
  <si>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</si>
  <si>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</si>
  <si>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</si>
  <si>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</si>
  <si>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</si>
  <si>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</si>
  <si>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</si>
  <si>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</si>
  <si>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</si>
  <si>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</si>
  <si>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</si>
  <si>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</si>
  <si>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</si>
  <si>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</si>
  <si>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</si>
  <si>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</si>
  <si>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</si>
  <si>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</si>
  <si>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</si>
  <si>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</si>
  <si>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</si>
  <si>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</si>
  <si>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</si>
  <si>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</si>
  <si>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</si>
  <si>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</si>
  <si>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</si>
  <si>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</si>
  <si>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</si>
  <si>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</si>
  <si>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</si>
  <si>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</si>
  <si>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</si>
  <si>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</si>
  <si>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</si>
  <si>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</si>
  <si>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</si>
  <si>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</si>
  <si>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</si>
  <si>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</si>
  <si>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</si>
  <si>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</si>
  <si>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</si>
  <si>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</si>
  <si>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</si>
  <si>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</si>
  <si>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</si>
  <si>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</si>
  <si>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</si>
  <si>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</si>
  <si>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</si>
  <si>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</si>
  <si>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</si>
  <si>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</si>
  <si>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</si>
  <si>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</si>
  <si>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</si>
  <si>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</si>
  <si>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</si>
  <si>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</si>
  <si>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</si>
  <si>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</si>
  <si>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</si>
  <si>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</si>
  <si>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</si>
  <si>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</si>
  <si>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</si>
  <si>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</si>
  <si>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</si>
  <si>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</si>
  <si>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</si>
  <si>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</si>
  <si>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</si>
  <si>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</si>
  <si>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</si>
  <si>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</si>
  <si>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</si>
  <si>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</si>
  <si>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</si>
  <si>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</si>
  <si>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</si>
  <si>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</si>
  <si>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</si>
  <si>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</si>
  <si>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</si>
  <si>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</si>
  <si>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</si>
  <si>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</si>
  <si>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</si>
  <si>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</si>
  <si>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</si>
  <si>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</si>
  <si>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</si>
  <si>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</si>
  <si>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</si>
  <si>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</si>
  <si>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</si>
  <si>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</si>
  <si>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</si>
  <si>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</si>
  <si>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</si>
  <si>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</si>
  <si>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</si>
  <si>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</si>
  <si>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</si>
  <si>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</si>
  <si>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</si>
  <si>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</si>
  <si>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</si>
  <si>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</si>
  <si>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</si>
  <si>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</si>
  <si>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</si>
  <si>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</si>
  <si>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</si>
  <si>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</si>
  <si>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</si>
  <si>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</si>
  <si>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</si>
  <si>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</si>
  <si>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</si>
  <si>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</si>
  <si>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</si>
  <si>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</si>
  <si>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</si>
  <si>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</si>
  <si>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</si>
  <si>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</si>
  <si>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</si>
  <si>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</si>
  <si>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</si>
  <si>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</si>
  <si>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</si>
  <si>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</si>
  <si>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</si>
  <si>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</si>
  <si>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</si>
  <si>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</si>
  <si>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</si>
  <si>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</si>
  <si>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</si>
  <si>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</si>
  <si>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</si>
  <si>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</si>
  <si>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</si>
  <si>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</si>
  <si>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</si>
  <si>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</si>
  <si>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</si>
  <si>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</si>
  <si>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</si>
  <si>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</si>
  <si>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</si>
  <si>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</si>
  <si>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</si>
  <si>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</si>
  <si>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</si>
  <si>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</si>
  <si>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</si>
  <si>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</si>
  <si>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</si>
  <si>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</si>
  <si>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</si>
  <si>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</si>
  <si>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</si>
  <si>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</si>
  <si>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</si>
  <si>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</si>
  <si>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</si>
  <si>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</si>
  <si>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</si>
  <si>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</si>
  <si>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</si>
  <si>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</si>
  <si>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</si>
  <si>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</si>
  <si>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</si>
  <si>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</si>
  <si>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</si>
  <si>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</si>
  <si>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</si>
  <si>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</si>
  <si>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</si>
  <si>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</si>
  <si>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</si>
  <si>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</si>
  <si>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</si>
  <si>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</si>
  <si>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</si>
  <si>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</si>
  <si>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</si>
  <si>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</si>
  <si>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</si>
  <si>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</si>
  <si>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</si>
  <si>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</si>
  <si>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</si>
  <si>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</si>
  <si>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</si>
  <si>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</si>
  <si>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</si>
  <si>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</si>
  <si>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</si>
  <si>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</si>
  <si>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</si>
  <si>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</si>
  <si>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</si>
  <si>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</si>
  <si>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</si>
  <si>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</si>
  <si>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</si>
  <si>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</si>
  <si>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</si>
  <si>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</si>
  <si>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</si>
  <si>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</si>
  <si>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</si>
  <si>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</si>
  <si>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</si>
  <si>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</si>
  <si>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</si>
  <si>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</si>
  <si>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</si>
  <si>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</si>
  <si>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</si>
  <si>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</si>
  <si>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</si>
  <si>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</si>
  <si>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</si>
  <si>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</si>
  <si>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</si>
  <si>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</si>
  <si>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</si>
  <si>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</si>
  <si>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</si>
  <si>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</si>
  <si>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</si>
  <si>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</si>
  <si>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</si>
  <si>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</si>
  <si>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</si>
  <si>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</si>
  <si>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</si>
  <si>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</si>
  <si>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</si>
  <si>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</si>
  <si>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</si>
  <si>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</si>
  <si>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</si>
  <si>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</si>
  <si>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</si>
  <si>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</si>
  <si>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</si>
  <si>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</si>
  <si>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</si>
  <si>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</si>
  <si>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</si>
  <si>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</si>
  <si>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</si>
  <si>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</si>
  <si>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</si>
  <si>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</si>
  <si>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</si>
  <si>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</si>
  <si>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</si>
  <si>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</si>
  <si>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</si>
  <si>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</si>
  <si>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</si>
  <si>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</si>
  <si>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</si>
  <si>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</si>
  <si>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</si>
  <si>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</si>
  <si>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</si>
  <si>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</si>
  <si>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</si>
  <si>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</si>
  <si>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</si>
  <si>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</si>
  <si>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</si>
  <si>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</si>
  <si>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</si>
  <si>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</si>
  <si>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</si>
  <si>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</si>
  <si>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</si>
  <si>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</si>
  <si>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</si>
  <si>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</si>
  <si>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</si>
  <si>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</si>
  <si>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</si>
  <si>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</si>
  <si>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</si>
  <si>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</si>
  <si>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</si>
  <si>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</si>
  <si>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</si>
  <si>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</si>
  <si>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</si>
  <si>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</si>
  <si>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</si>
  <si>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</si>
  <si>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</si>
  <si>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</si>
  <si>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</si>
  <si>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</si>
  <si>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</si>
  <si>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</si>
  <si>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</si>
  <si>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</si>
  <si>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</si>
  <si>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</si>
  <si>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</si>
  <si>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</si>
  <si>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</si>
  <si>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</si>
  <si>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</si>
  <si>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</si>
  <si>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</si>
  <si>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</si>
  <si>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</si>
  <si>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</si>
  <si>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</si>
  <si>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</si>
  <si>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</si>
  <si>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</si>
  <si>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</si>
  <si>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</si>
  <si>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</si>
  <si>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</si>
  <si>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</si>
  <si>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</si>
  <si>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</si>
  <si>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</si>
  <si>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</si>
  <si>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</si>
  <si>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</si>
  <si>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</si>
  <si>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</si>
  <si>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</si>
  <si>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</si>
  <si>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</si>
  <si>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</si>
  <si>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</si>
  <si>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</si>
  <si>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</si>
  <si>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</si>
  <si>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</si>
  <si>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</si>
  <si>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</si>
  <si>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</si>
  <si>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</si>
  <si>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</si>
  <si>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</si>
  <si>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</si>
  <si>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</si>
  <si>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</si>
  <si>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</si>
  <si>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</si>
  <si>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</si>
  <si>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</si>
  <si>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</si>
  <si>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</si>
  <si>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</si>
  <si>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</si>
  <si>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</si>
  <si>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</si>
  <si>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</si>
  <si>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</si>
  <si>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</si>
  <si>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</si>
  <si>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</si>
  <si>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</si>
  <si>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</si>
  <si>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</si>
  <si>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</si>
  <si>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</si>
  <si>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</si>
  <si>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</si>
  <si>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</si>
  <si>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</si>
  <si>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</si>
  <si>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</si>
  <si>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</si>
  <si>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</si>
  <si>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</si>
  <si>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</si>
  <si>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</si>
  <si>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</si>
  <si>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</si>
  <si>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</si>
  <si>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</si>
  <si>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</si>
  <si>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</si>
  <si>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</si>
  <si>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</si>
  <si>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</si>
  <si>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</si>
  <si>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</si>
  <si>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</si>
  <si>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</si>
  <si>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</si>
  <si>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</si>
  <si>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</si>
  <si>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</si>
  <si>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</si>
  <si>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</si>
  <si>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</si>
  <si>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</si>
  <si>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</si>
  <si>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</si>
  <si>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</si>
  <si>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</si>
  <si>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</si>
  <si>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</si>
  <si>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</si>
  <si>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</si>
  <si>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</si>
  <si>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</si>
  <si>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</si>
  <si>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</si>
  <si>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</si>
  <si>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</si>
  <si>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</si>
  <si>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</si>
  <si>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</si>
  <si>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</si>
  <si>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</si>
  <si>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</si>
  <si>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</si>
  <si>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</si>
  <si>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</si>
  <si>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</si>
  <si>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</si>
  <si>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</si>
  <si>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</si>
  <si>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</si>
  <si>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</si>
  <si>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</si>
  <si>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</si>
  <si>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</si>
  <si>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</si>
  <si>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</si>
  <si>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</si>
  <si>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</si>
  <si>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</si>
  <si>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</si>
  <si>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</si>
  <si>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</si>
  <si>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</si>
  <si>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</si>
  <si>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</si>
  <si>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</si>
  <si>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</si>
  <si>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</si>
  <si>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</si>
  <si>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</si>
  <si>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</si>
  <si>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</si>
  <si>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</si>
  <si>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</si>
  <si>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</si>
  <si>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</si>
  <si>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</si>
  <si>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</si>
  <si>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</si>
  <si>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</si>
  <si>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</si>
  <si>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</si>
  <si>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</si>
  <si>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</si>
  <si>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</si>
  <si>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</si>
  <si>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</si>
  <si>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</si>
  <si>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</si>
  <si>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</si>
  <si>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</si>
  <si>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</si>
  <si>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</si>
  <si>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</si>
  <si>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</si>
  <si>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</si>
  <si>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</si>
  <si>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</si>
  <si>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</si>
  <si>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</si>
  <si>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</si>
  <si>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</si>
  <si>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</si>
  <si>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</si>
  <si>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</si>
  <si>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</si>
  <si>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</si>
  <si>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</si>
  <si>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</si>
  <si>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</si>
  <si>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</si>
  <si>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</si>
  <si>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</si>
  <si>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</si>
  <si>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</si>
  <si>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</si>
  <si>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</si>
  <si>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</si>
  <si>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</si>
  <si>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</si>
  <si>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</si>
  <si>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</si>
  <si>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</si>
  <si>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</si>
  <si>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</si>
  <si>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</si>
  <si>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</si>
  <si>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</si>
  <si>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</si>
  <si>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</si>
  <si>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</si>
  <si>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</si>
  <si>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</si>
  <si>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</si>
  <si>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</si>
  <si>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</si>
  <si>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</si>
  <si>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</si>
  <si>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</si>
  <si>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</si>
  <si>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</si>
  <si>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</si>
  <si>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</si>
  <si>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</si>
  <si>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</si>
  <si>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</si>
  <si>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</si>
  <si>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</si>
  <si>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</si>
  <si>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</si>
  <si>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</si>
  <si>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</si>
  <si>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</si>
  <si>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</si>
  <si>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</si>
  <si>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</si>
  <si>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</si>
  <si>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</si>
  <si>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</si>
  <si>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</si>
  <si>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</si>
  <si>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</si>
  <si>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</si>
  <si>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</si>
  <si>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</si>
  <si>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</si>
  <si>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</si>
  <si>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</si>
  <si>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</si>
  <si>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</si>
  <si>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</si>
  <si>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</si>
  <si>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</si>
  <si>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</si>
  <si>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</si>
  <si>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</si>
  <si>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</si>
  <si>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</si>
  <si>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</si>
  <si>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</si>
  <si>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</si>
  <si>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</si>
  <si>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</si>
  <si>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</si>
  <si>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</si>
  <si>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</si>
  <si>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</si>
  <si>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</si>
  <si>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</si>
  <si>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</si>
  <si>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</si>
  <si>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</si>
  <si>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</si>
  <si>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</si>
  <si>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</si>
  <si>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</si>
  <si>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</si>
  <si>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</si>
  <si>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</si>
  <si>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</si>
  <si>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</si>
  <si>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</si>
  <si>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</si>
  <si>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</si>
  <si>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</si>
  <si>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</si>
  <si>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</si>
  <si>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</si>
  <si>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</si>
  <si>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</si>
  <si>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</si>
  <si>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</si>
  <si>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</si>
  <si>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</si>
  <si>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</si>
  <si>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</si>
  <si>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</si>
  <si>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</si>
  <si>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</si>
  <si>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</si>
  <si>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</si>
  <si>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</si>
  <si>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</si>
  <si>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</si>
  <si>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</si>
  <si>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</si>
  <si>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</si>
  <si>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</si>
  <si>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</si>
  <si>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</si>
  <si>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</si>
  <si>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</si>
  <si>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</si>
  <si>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</si>
  <si>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</si>
  <si>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</si>
  <si>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</si>
  <si>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</si>
  <si>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</si>
  <si>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</si>
  <si>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</si>
  <si>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</si>
  <si>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</si>
  <si>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</si>
  <si>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</si>
  <si>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</si>
  <si>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</si>
  <si>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</si>
  <si>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</si>
  <si>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</si>
  <si>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</si>
  <si>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</si>
  <si>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</si>
  <si>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</si>
  <si>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</si>
  <si>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</si>
  <si>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</si>
  <si>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</si>
  <si>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</si>
  <si>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</si>
  <si>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</si>
  <si>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</si>
  <si>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</si>
  <si>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</si>
  <si>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</si>
  <si>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</si>
  <si>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</si>
  <si>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</si>
  <si>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</si>
  <si>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</si>
  <si>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</si>
  <si>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</si>
  <si>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</si>
  <si>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</si>
  <si>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</si>
  <si>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</si>
  <si>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</si>
  <si>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</si>
  <si>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</si>
  <si>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</si>
  <si>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</si>
  <si>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</si>
  <si>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</si>
  <si>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</si>
  <si>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</si>
  <si>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</si>
  <si>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</si>
  <si>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</si>
  <si>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</si>
  <si>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</si>
  <si>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</si>
  <si>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</si>
  <si>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</si>
  <si>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</si>
  <si>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</si>
  <si>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</si>
  <si>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</si>
  <si>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</si>
  <si>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</si>
  <si>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</si>
  <si>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</si>
  <si>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End-Q2 2021</t>
  </si>
  <si>
    <t>Q2 2021</t>
  </si>
  <si>
    <t>End - Q2 2021</t>
  </si>
  <si>
    <r>
      <t xml:space="preserve">UK-owned monetary financial institutions and their branches and subsidiaries worldwide reported an increase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$63.5 billion during 2021 Q2, to a level of $4,133.5 billion.</t>
    </r>
  </si>
  <si>
    <t>By sector, the largest increase was on the other financial corporations sector, up by $42.5 billion to a level of $915.1 billion.</t>
  </si>
  <si>
    <t>By region, the largest increase in claims was on Developed Countries, up $28.1 billion to a level of $2,468.7 billion.</t>
  </si>
  <si>
    <t xml:space="preserve">No other decreases greater than $0.1bn
</t>
  </si>
  <si>
    <t>No other decreases greater than $0.1bn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</si>
</sst>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  <font>
      <i/>
      <sz val="10"/>
      <name val="Courier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500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0" fontId="14" fillId="0" borderId="0" xfId="3" applyAlignment="1">
      <alignment horizontal="left" vertical="top" wrapText="1"/>
    </xf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5" fontId="29" fillId="7" borderId="0" xfId="0" applyFont="1" applyFill="1" applyBorder="1" applyAlignment="1">
      <alignment horizontal="center" vertical="center"/>
    </xf>
    <xf numFmtId="165" fontId="29" fillId="7" borderId="0" xfId="0" applyFont="1" applyFill="1" applyAlignment="1">
      <alignment horizontal="center" vertical="center"/>
    </xf>
    <xf numFmtId="170" fontId="29" fillId="0" borderId="0" xfId="3" applyNumberFormat="1" applyFont="1" applyBorder="1" applyAlignment="1">
      <alignment horizontal="right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165" fontId="14" fillId="0" borderId="0" xfId="0" applyFont="1" applyAlignment="1">
      <alignment vertical="center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9" fontId="33" fillId="7" borderId="0" xfId="107" applyNumberFormat="1" applyFont="1" applyFill="1" applyBorder="1" applyAlignment="1">
      <alignment horizontal="center"/>
    </xf>
    <xf numFmtId="165" fontId="98" fillId="0" borderId="0" xfId="0" applyFont="1" applyAlignment="1">
      <alignment horizontal="center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/>
    <cellStyle name="20% - Accent1 2 2" xfId="116"/>
    <cellStyle name="20% - Accent1 2 2 2" xfId="203"/>
    <cellStyle name="20% - Accent1 2 2 3" xfId="308"/>
    <cellStyle name="20% - Accent1 2 3" xfId="165"/>
    <cellStyle name="20% - Accent1 2 4" xfId="271"/>
    <cellStyle name="20% - Accent1 3" xfId="129"/>
    <cellStyle name="20% - Accent1 3 2" xfId="216"/>
    <cellStyle name="20% - Accent1 3 3" xfId="321"/>
    <cellStyle name="20% - Accent1 4" xfId="148"/>
    <cellStyle name="20% - Accent1 4 2" xfId="235"/>
    <cellStyle name="20% - Accent1 4 3" xfId="340"/>
    <cellStyle name="20% - Accent1 5" xfId="251"/>
    <cellStyle name="20% - Accent1 5 2" xfId="356"/>
    <cellStyle name="20% - Accent1 6" xfId="179"/>
    <cellStyle name="20% - Accent1 6 2" xfId="371"/>
    <cellStyle name="20% - Accent1 7" xfId="285"/>
    <cellStyle name="20% - Accent2" xfId="75" builtinId="34" customBuiltin="1"/>
    <cellStyle name="20% - Accent2 2" xfId="18"/>
    <cellStyle name="20% - Accent2 2 2" xfId="117"/>
    <cellStyle name="20% - Accent2 2 2 2" xfId="204"/>
    <cellStyle name="20% - Accent2 2 2 3" xfId="309"/>
    <cellStyle name="20% - Accent2 2 3" xfId="166"/>
    <cellStyle name="20% - Accent2 2 4" xfId="272"/>
    <cellStyle name="20% - Accent2 3" xfId="131"/>
    <cellStyle name="20% - Accent2 3 2" xfId="218"/>
    <cellStyle name="20% - Accent2 3 3" xfId="323"/>
    <cellStyle name="20% - Accent2 4" xfId="150"/>
    <cellStyle name="20% - Accent2 4 2" xfId="237"/>
    <cellStyle name="20% - Accent2 4 3" xfId="342"/>
    <cellStyle name="20% - Accent2 5" xfId="252"/>
    <cellStyle name="20% - Accent2 5 2" xfId="357"/>
    <cellStyle name="20% - Accent2 6" xfId="181"/>
    <cellStyle name="20% - Accent2 6 2" xfId="372"/>
    <cellStyle name="20% - Accent2 7" xfId="287"/>
    <cellStyle name="20% - Accent3" xfId="78" builtinId="38" customBuiltin="1"/>
    <cellStyle name="20% - Accent3 2" xfId="19"/>
    <cellStyle name="20% - Accent3 2 2" xfId="118"/>
    <cellStyle name="20% - Accent3 2 2 2" xfId="205"/>
    <cellStyle name="20% - Accent3 2 2 3" xfId="310"/>
    <cellStyle name="20% - Accent3 2 3" xfId="167"/>
    <cellStyle name="20% - Accent3 2 4" xfId="273"/>
    <cellStyle name="20% - Accent3 3" xfId="133"/>
    <cellStyle name="20% - Accent3 3 2" xfId="220"/>
    <cellStyle name="20% - Accent3 3 3" xfId="325"/>
    <cellStyle name="20% - Accent3 4" xfId="152"/>
    <cellStyle name="20% - Accent3 4 2" xfId="239"/>
    <cellStyle name="20% - Accent3 4 3" xfId="344"/>
    <cellStyle name="20% - Accent3 5" xfId="253"/>
    <cellStyle name="20% - Accent3 5 2" xfId="358"/>
    <cellStyle name="20% - Accent3 6" xfId="183"/>
    <cellStyle name="20% - Accent3 6 2" xfId="373"/>
    <cellStyle name="20% - Accent3 7" xfId="289"/>
    <cellStyle name="20% - Accent4" xfId="81" builtinId="42" customBuiltin="1"/>
    <cellStyle name="20% - Accent4 2" xfId="20"/>
    <cellStyle name="20% - Accent4 2 2" xfId="119"/>
    <cellStyle name="20% - Accent4 2 2 2" xfId="206"/>
    <cellStyle name="20% - Accent4 2 2 3" xfId="311"/>
    <cellStyle name="20% - Accent4 2 3" xfId="168"/>
    <cellStyle name="20% - Accent4 2 4" xfId="274"/>
    <cellStyle name="20% - Accent4 3" xfId="135"/>
    <cellStyle name="20% - Accent4 3 2" xfId="222"/>
    <cellStyle name="20% - Accent4 3 3" xfId="327"/>
    <cellStyle name="20% - Accent4 4" xfId="154"/>
    <cellStyle name="20% - Accent4 4 2" xfId="241"/>
    <cellStyle name="20% - Accent4 4 3" xfId="346"/>
    <cellStyle name="20% - Accent4 5" xfId="254"/>
    <cellStyle name="20% - Accent4 5 2" xfId="359"/>
    <cellStyle name="20% - Accent4 6" xfId="185"/>
    <cellStyle name="20% - Accent4 6 2" xfId="374"/>
    <cellStyle name="20% - Accent4 7" xfId="291"/>
    <cellStyle name="20% - Accent5" xfId="85" builtinId="46" customBuiltin="1"/>
    <cellStyle name="20% - Accent5 2" xfId="21"/>
    <cellStyle name="20% - Accent5 2 2" xfId="120"/>
    <cellStyle name="20% - Accent5 2 2 2" xfId="207"/>
    <cellStyle name="20% - Accent5 2 2 3" xfId="312"/>
    <cellStyle name="20% - Accent5 2 3" xfId="169"/>
    <cellStyle name="20% - Accent5 2 4" xfId="275"/>
    <cellStyle name="20% - Accent5 3" xfId="137"/>
    <cellStyle name="20% - Accent5 3 2" xfId="224"/>
    <cellStyle name="20% - Accent5 3 3" xfId="329"/>
    <cellStyle name="20% - Accent5 4" xfId="156"/>
    <cellStyle name="20% - Accent5 4 2" xfId="243"/>
    <cellStyle name="20% - Accent5 4 3" xfId="348"/>
    <cellStyle name="20% - Accent5 5" xfId="255"/>
    <cellStyle name="20% - Accent5 5 2" xfId="360"/>
    <cellStyle name="20% - Accent5 6" xfId="187"/>
    <cellStyle name="20% - Accent5 6 2" xfId="375"/>
    <cellStyle name="20% - Accent5 7" xfId="293"/>
    <cellStyle name="20% - Accent6" xfId="89" builtinId="50" customBuiltin="1"/>
    <cellStyle name="20% - Accent6 2" xfId="22"/>
    <cellStyle name="20% - Accent6 2 2" xfId="121"/>
    <cellStyle name="20% - Accent6 2 2 2" xfId="208"/>
    <cellStyle name="20% - Accent6 2 2 3" xfId="313"/>
    <cellStyle name="20% - Accent6 2 3" xfId="170"/>
    <cellStyle name="20% - Accent6 2 4" xfId="276"/>
    <cellStyle name="20% - Accent6 3" xfId="139"/>
    <cellStyle name="20% - Accent6 3 2" xfId="226"/>
    <cellStyle name="20% - Accent6 3 3" xfId="331"/>
    <cellStyle name="20% - Accent6 4" xfId="158"/>
    <cellStyle name="20% - Accent6 4 2" xfId="245"/>
    <cellStyle name="20% - Accent6 4 3" xfId="350"/>
    <cellStyle name="20% - Accent6 5" xfId="256"/>
    <cellStyle name="20% - Accent6 5 2" xfId="361"/>
    <cellStyle name="20% - Accent6 6" xfId="189"/>
    <cellStyle name="20% - Accent6 6 2" xfId="376"/>
    <cellStyle name="20% - Accent6 7" xfId="295"/>
    <cellStyle name="40% - Accent1" xfId="73" builtinId="31" customBuiltin="1"/>
    <cellStyle name="40% - Accent1 2" xfId="23"/>
    <cellStyle name="40% - Accent1 2 2" xfId="122"/>
    <cellStyle name="40% - Accent1 2 2 2" xfId="209"/>
    <cellStyle name="40% - Accent1 2 2 3" xfId="314"/>
    <cellStyle name="40% - Accent1 2 3" xfId="171"/>
    <cellStyle name="40% - Accent1 2 4" xfId="277"/>
    <cellStyle name="40% - Accent1 3" xfId="130"/>
    <cellStyle name="40% - Accent1 3 2" xfId="217"/>
    <cellStyle name="40% - Accent1 3 3" xfId="322"/>
    <cellStyle name="40% - Accent1 4" xfId="149"/>
    <cellStyle name="40% - Accent1 4 2" xfId="236"/>
    <cellStyle name="40% - Accent1 4 3" xfId="341"/>
    <cellStyle name="40% - Accent1 5" xfId="257"/>
    <cellStyle name="40% - Accent1 5 2" xfId="362"/>
    <cellStyle name="40% - Accent1 6" xfId="180"/>
    <cellStyle name="40% - Accent1 6 2" xfId="377"/>
    <cellStyle name="40% - Accent1 7" xfId="286"/>
    <cellStyle name="40% - Accent2" xfId="76" builtinId="35" customBuiltin="1"/>
    <cellStyle name="40% - Accent2 2" xfId="24"/>
    <cellStyle name="40% - Accent2 2 2" xfId="123"/>
    <cellStyle name="40% - Accent2 2 2 2" xfId="210"/>
    <cellStyle name="40% - Accent2 2 2 3" xfId="315"/>
    <cellStyle name="40% - Accent2 2 3" xfId="172"/>
    <cellStyle name="40% - Accent2 2 4" xfId="278"/>
    <cellStyle name="40% - Accent2 3" xfId="132"/>
    <cellStyle name="40% - Accent2 3 2" xfId="219"/>
    <cellStyle name="40% - Accent2 3 3" xfId="324"/>
    <cellStyle name="40% - Accent2 4" xfId="151"/>
    <cellStyle name="40% - Accent2 4 2" xfId="238"/>
    <cellStyle name="40% - Accent2 4 3" xfId="343"/>
    <cellStyle name="40% - Accent2 5" xfId="258"/>
    <cellStyle name="40% - Accent2 5 2" xfId="363"/>
    <cellStyle name="40% - Accent2 6" xfId="182"/>
    <cellStyle name="40% - Accent2 6 2" xfId="378"/>
    <cellStyle name="40% - Accent2 7" xfId="288"/>
    <cellStyle name="40% - Accent3" xfId="79" builtinId="39" customBuiltin="1"/>
    <cellStyle name="40% - Accent3 2" xfId="25"/>
    <cellStyle name="40% - Accent3 2 2" xfId="124"/>
    <cellStyle name="40% - Accent3 2 2 2" xfId="211"/>
    <cellStyle name="40% - Accent3 2 2 3" xfId="316"/>
    <cellStyle name="40% - Accent3 2 3" xfId="173"/>
    <cellStyle name="40% - Accent3 2 4" xfId="279"/>
    <cellStyle name="40% - Accent3 3" xfId="134"/>
    <cellStyle name="40% - Accent3 3 2" xfId="221"/>
    <cellStyle name="40% - Accent3 3 3" xfId="326"/>
    <cellStyle name="40% - Accent3 4" xfId="153"/>
    <cellStyle name="40% - Accent3 4 2" xfId="240"/>
    <cellStyle name="40% - Accent3 4 3" xfId="345"/>
    <cellStyle name="40% - Accent3 5" xfId="259"/>
    <cellStyle name="40% - Accent3 5 2" xfId="364"/>
    <cellStyle name="40% - Accent3 6" xfId="184"/>
    <cellStyle name="40% - Accent3 6 2" xfId="379"/>
    <cellStyle name="40% - Accent3 7" xfId="290"/>
    <cellStyle name="40% - Accent4" xfId="82" builtinId="43" customBuiltin="1"/>
    <cellStyle name="40% - Accent4 2" xfId="26"/>
    <cellStyle name="40% - Accent4 2 2" xfId="125"/>
    <cellStyle name="40% - Accent4 2 2 2" xfId="212"/>
    <cellStyle name="40% - Accent4 2 2 3" xfId="317"/>
    <cellStyle name="40% - Accent4 2 3" xfId="174"/>
    <cellStyle name="40% - Accent4 2 4" xfId="280"/>
    <cellStyle name="40% - Accent4 3" xfId="136"/>
    <cellStyle name="40% - Accent4 3 2" xfId="223"/>
    <cellStyle name="40% - Accent4 3 3" xfId="328"/>
    <cellStyle name="40% - Accent4 4" xfId="155"/>
    <cellStyle name="40% - Accent4 4 2" xfId="242"/>
    <cellStyle name="40% - Accent4 4 3" xfId="347"/>
    <cellStyle name="40% - Accent4 5" xfId="260"/>
    <cellStyle name="40% - Accent4 5 2" xfId="365"/>
    <cellStyle name="40% - Accent4 6" xfId="186"/>
    <cellStyle name="40% - Accent4 6 2" xfId="380"/>
    <cellStyle name="40% - Accent4 7" xfId="292"/>
    <cellStyle name="40% - Accent5" xfId="86" builtinId="47" customBuiltin="1"/>
    <cellStyle name="40% - Accent5 2" xfId="27"/>
    <cellStyle name="40% - Accent5 2 2" xfId="126"/>
    <cellStyle name="40% - Accent5 2 2 2" xfId="213"/>
    <cellStyle name="40% - Accent5 2 2 3" xfId="318"/>
    <cellStyle name="40% - Accent5 2 3" xfId="175"/>
    <cellStyle name="40% - Accent5 2 4" xfId="281"/>
    <cellStyle name="40% - Accent5 3" xfId="138"/>
    <cellStyle name="40% - Accent5 3 2" xfId="225"/>
    <cellStyle name="40% - Accent5 3 3" xfId="330"/>
    <cellStyle name="40% - Accent5 4" xfId="157"/>
    <cellStyle name="40% - Accent5 4 2" xfId="244"/>
    <cellStyle name="40% - Accent5 4 3" xfId="349"/>
    <cellStyle name="40% - Accent5 5" xfId="261"/>
    <cellStyle name="40% - Accent5 5 2" xfId="366"/>
    <cellStyle name="40% - Accent5 6" xfId="188"/>
    <cellStyle name="40% - Accent5 6 2" xfId="381"/>
    <cellStyle name="40% - Accent5 7" xfId="294"/>
    <cellStyle name="40% - Accent6" xfId="90" builtinId="51" customBuiltin="1"/>
    <cellStyle name="40% - Accent6 2" xfId="28"/>
    <cellStyle name="40% - Accent6 2 2" xfId="127"/>
    <cellStyle name="40% - Accent6 2 2 2" xfId="214"/>
    <cellStyle name="40% - Accent6 2 2 3" xfId="319"/>
    <cellStyle name="40% - Accent6 2 3" xfId="176"/>
    <cellStyle name="40% - Accent6 2 4" xfId="282"/>
    <cellStyle name="40% - Accent6 3" xfId="140"/>
    <cellStyle name="40% - Accent6 3 2" xfId="227"/>
    <cellStyle name="40% - Accent6 3 3" xfId="332"/>
    <cellStyle name="40% - Accent6 4" xfId="159"/>
    <cellStyle name="40% - Accent6 4 2" xfId="246"/>
    <cellStyle name="40% - Accent6 4 3" xfId="351"/>
    <cellStyle name="40% - Accent6 5" xfId="262"/>
    <cellStyle name="40% - Accent6 5 2" xfId="367"/>
    <cellStyle name="40% - Accent6 6" xfId="190"/>
    <cellStyle name="40% - Accent6 6 2" xfId="382"/>
    <cellStyle name="40% - Accent6 7" xfId="296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2 2" xfId="194"/>
    <cellStyle name="Comma 2 3" xfId="300"/>
    <cellStyle name="Comma 3" xfId="101"/>
    <cellStyle name="Comma 3 2" xfId="195"/>
    <cellStyle name="Comma 3 3" xfId="301"/>
    <cellStyle name="Comma 4" xfId="178"/>
    <cellStyle name="Comma 5" xfId="28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2 3" xfId="26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 customBuiltin="1"/>
    <cellStyle name="Normal 10" xfId="99"/>
    <cellStyle name="Normal 11" xfId="108"/>
    <cellStyle name="Normal 11 2" xfId="145"/>
    <cellStyle name="Normal 11 2 2" xfId="232"/>
    <cellStyle name="Normal 11 2 3" xfId="337"/>
    <cellStyle name="Normal 11 3" xfId="197"/>
    <cellStyle name="Normal 11 4" xfId="303"/>
    <cellStyle name="Normal 12" xfId="109"/>
    <cellStyle name="Normal 12 2" xfId="198"/>
    <cellStyle name="Normal 13" xfId="146"/>
    <cellStyle name="Normal 13 2" xfId="233"/>
    <cellStyle name="Normal 13 3" xfId="338"/>
    <cellStyle name="Normal 14" xfId="247"/>
    <cellStyle name="Normal 14 2" xfId="352"/>
    <cellStyle name="Normal 15" xfId="248"/>
    <cellStyle name="Normal 15 2" xfId="353"/>
    <cellStyle name="Normal 16" xfId="249"/>
    <cellStyle name="Normal 16 2" xfId="354"/>
    <cellStyle name="Normal 17" xfId="250"/>
    <cellStyle name="Normal 17 2" xfId="355"/>
    <cellStyle name="Normal 18" xfId="266"/>
    <cellStyle name="Normal 18 2" xfId="370"/>
    <cellStyle name="Normal 2" xfId="2"/>
    <cellStyle name="Normal 2 2" xfId="104"/>
    <cellStyle name="Normal 2 2 2" xfId="144"/>
    <cellStyle name="Normal 2 2 2 2" xfId="231"/>
    <cellStyle name="Normal 2 2 2 3" xfId="336"/>
    <cellStyle name="Normal 2 2 3" xfId="196"/>
    <cellStyle name="Normal 2 2 4" xfId="302"/>
    <cellStyle name="Normal 2 3" xfId="96"/>
    <cellStyle name="Normal 2 4" xfId="110"/>
    <cellStyle name="Normal 2 4 2" xfId="199"/>
    <cellStyle name="Normal 2 4 3" xfId="304"/>
    <cellStyle name="Normal 2 5" xfId="160"/>
    <cellStyle name="Normal 2 6" xfId="267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200"/>
    <cellStyle name="Normal 3 4 3" xfId="305"/>
    <cellStyle name="Normal 3 5" xfId="161"/>
    <cellStyle name="Normal 3 6" xfId="268"/>
    <cellStyle name="Normal 4" xfId="6"/>
    <cellStyle name="Normal 4 2" xfId="113"/>
    <cellStyle name="Normal 4 2 2" xfId="202"/>
    <cellStyle name="Normal 4 2 3" xfId="307"/>
    <cellStyle name="Normal 4 3" xfId="162"/>
    <cellStyle name="Normal 4 4" xfId="269"/>
    <cellStyle name="Normal 5" xfId="7"/>
    <cellStyle name="Normal 5 2" xfId="106"/>
    <cellStyle name="Normal 5 3" xfId="112"/>
    <cellStyle name="Normal 5 3 2" xfId="201"/>
    <cellStyle name="Normal 5 3 3" xfId="306"/>
    <cellStyle name="Normal 5 4" xfId="163"/>
    <cellStyle name="Normal 5 5" xfId="270"/>
    <cellStyle name="Normal 6" xfId="16"/>
    <cellStyle name="Normal 6 2" xfId="115"/>
    <cellStyle name="Normal 7" xfId="92"/>
    <cellStyle name="Normal 8" xfId="95"/>
    <cellStyle name="Normal 8 2" xfId="142"/>
    <cellStyle name="Normal 8 2 2" xfId="229"/>
    <cellStyle name="Normal 8 2 3" xfId="334"/>
    <cellStyle name="Normal 8 3" xfId="192"/>
    <cellStyle name="Normal 8 4" xfId="298"/>
    <cellStyle name="Normal 83" xfId="97"/>
    <cellStyle name="Normal 9" xfId="98"/>
    <cellStyle name="Normal 9 2" xfId="143"/>
    <cellStyle name="Normal 9 2 2" xfId="230"/>
    <cellStyle name="Normal 9 2 3" xfId="335"/>
    <cellStyle name="Normal 9 3" xfId="193"/>
    <cellStyle name="Normal 9 4" xfId="299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5"/>
    <cellStyle name="Note 2 2 3" xfId="320"/>
    <cellStyle name="Note 2 3" xfId="177"/>
    <cellStyle name="Note 2 4" xfId="283"/>
    <cellStyle name="Note 3" xfId="94"/>
    <cellStyle name="Note 3 2" xfId="141"/>
    <cellStyle name="Note 3 2 2" xfId="228"/>
    <cellStyle name="Note 3 2 3" xfId="333"/>
    <cellStyle name="Note 3 3" xfId="191"/>
    <cellStyle name="Note 3 4" xfId="297"/>
    <cellStyle name="Note 4" xfId="147"/>
    <cellStyle name="Note 4 2" xfId="234"/>
    <cellStyle name="Note 4 3" xfId="339"/>
    <cellStyle name="Note 5" xfId="264"/>
    <cellStyle name="Note 5 2" xfId="368"/>
    <cellStyle name="Note 6" xfId="383"/>
    <cellStyle name="Output" xfId="64" builtinId="21" customBuiltin="1"/>
    <cellStyle name="Output 2" xfId="53"/>
    <cellStyle name="Percent 2" xfId="265"/>
    <cellStyle name="Percent 2 2" xfId="369"/>
    <cellStyle name="Percent 3" xfId="164"/>
    <cellStyle name="Percent 3 2" xfId="384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5" t="s">
        <v>1846</v>
      </c>
      <c r="E2" s="365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5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3" t="s">
        <v>126</v>
      </c>
      <c r="D4" s="366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5" t="s">
        <v>1578</v>
      </c>
      <c r="E5" s="114" t="s">
        <v>1850</v>
      </c>
      <c r="F5" s="114" t="s">
        <v>1570</v>
      </c>
    </row>
    <row r="6" spans="1:8" ht="14.25" x14ac:dyDescent="0.45">
      <c r="D6" s="365" t="s">
        <v>1572</v>
      </c>
      <c r="E6" s="114" t="s">
        <v>1839</v>
      </c>
      <c r="F6" s="114" t="s">
        <v>1580</v>
      </c>
    </row>
    <row r="7" spans="1:8" ht="14.25" x14ac:dyDescent="0.45">
      <c r="A7" s="364"/>
      <c r="B7" s="364"/>
      <c r="D7" s="365" t="s">
        <v>1574</v>
      </c>
      <c r="E7" s="114" t="s">
        <v>1568</v>
      </c>
      <c r="F7" s="114" t="s">
        <v>1580</v>
      </c>
    </row>
    <row r="8" spans="1:8" ht="14.25" x14ac:dyDescent="0.45">
      <c r="A8" s="364"/>
      <c r="B8" s="364"/>
      <c r="D8" s="365" t="s">
        <v>1573</v>
      </c>
      <c r="E8" s="114" t="s">
        <v>1850</v>
      </c>
      <c r="F8" s="114" t="s">
        <v>1580</v>
      </c>
    </row>
    <row r="9" spans="1:8" ht="14.25" x14ac:dyDescent="0.45">
      <c r="A9" s="364"/>
      <c r="B9" s="364"/>
      <c r="D9" s="365" t="s">
        <v>1575</v>
      </c>
      <c r="E9" s="114" t="s">
        <v>1839</v>
      </c>
      <c r="F9" s="114" t="s">
        <v>1569</v>
      </c>
    </row>
    <row r="10" spans="1:8" ht="14.25" x14ac:dyDescent="0.45">
      <c r="A10" s="364"/>
      <c r="B10" s="364"/>
      <c r="D10" s="365" t="s">
        <v>1577</v>
      </c>
      <c r="E10" s="114" t="s">
        <v>1568</v>
      </c>
      <c r="F10" s="114" t="s">
        <v>1569</v>
      </c>
    </row>
    <row r="11" spans="1:8" ht="14.25" x14ac:dyDescent="0.45">
      <c r="A11" s="364"/>
      <c r="B11" s="364"/>
      <c r="D11" s="365" t="s">
        <v>1576</v>
      </c>
      <c r="E11" s="114" t="s">
        <v>1850</v>
      </c>
      <c r="F11" s="114" t="s">
        <v>1569</v>
      </c>
    </row>
    <row r="12" spans="1:8" ht="14.25" x14ac:dyDescent="0.45">
      <c r="A12" s="364"/>
      <c r="B12" s="364"/>
    </row>
    <row r="13" spans="1:8" ht="14.25" x14ac:dyDescent="0.45">
      <c r="A13" s="364"/>
      <c r="B13" s="364"/>
      <c r="D13" s="365"/>
      <c r="E13" s="365"/>
    </row>
    <row r="14" spans="1:8" ht="14.25" x14ac:dyDescent="0.45">
      <c r="A14" s="364"/>
      <c r="B14" s="364"/>
      <c r="D14" s="365"/>
      <c r="E14" s="365"/>
    </row>
    <row r="15" spans="1:8" ht="14.25" x14ac:dyDescent="0.45">
      <c r="A15" s="364"/>
      <c r="B15" s="364"/>
      <c r="D15" s="365"/>
      <c r="E15" s="365"/>
    </row>
    <row r="16" spans="1:8" ht="14.25" x14ac:dyDescent="0.45">
      <c r="A16" s="364"/>
      <c r="B16" s="364"/>
      <c r="D16" s="365"/>
      <c r="E16" s="365"/>
    </row>
    <row r="17" spans="1:5" ht="14.25" x14ac:dyDescent="0.45">
      <c r="A17" s="364"/>
      <c r="B17" s="364"/>
      <c r="D17" s="365"/>
      <c r="E17" s="365"/>
    </row>
    <row r="18" spans="1:5" ht="14.25" x14ac:dyDescent="0.45">
      <c r="A18" s="364"/>
      <c r="B18" s="364"/>
      <c r="D18" s="365"/>
      <c r="E18" s="365"/>
    </row>
    <row r="19" spans="1:5" ht="14.25" x14ac:dyDescent="0.45">
      <c r="A19" s="364"/>
      <c r="B19" s="364"/>
      <c r="D19" s="365"/>
      <c r="E19" s="365"/>
    </row>
    <row r="20" spans="1:5" ht="14.25" x14ac:dyDescent="0.45">
      <c r="A20" s="364"/>
      <c r="B20" s="364"/>
      <c r="D20" s="365"/>
      <c r="E20" s="365"/>
    </row>
    <row r="21" spans="1:5" ht="14.25" x14ac:dyDescent="0.45">
      <c r="A21" s="364"/>
      <c r="B21" s="364"/>
      <c r="D21" s="365"/>
      <c r="E21" s="365"/>
    </row>
    <row r="22" spans="1:5" ht="14.25" x14ac:dyDescent="0.45">
      <c r="A22" s="364"/>
      <c r="B22" s="364"/>
      <c r="D22" s="365"/>
      <c r="E22" s="365"/>
    </row>
    <row r="23" spans="1:5" ht="14.25" x14ac:dyDescent="0.45">
      <c r="A23" s="364"/>
      <c r="B23" s="364"/>
      <c r="D23" s="365"/>
      <c r="E23" s="365"/>
    </row>
    <row r="24" spans="1:5" ht="14.25" x14ac:dyDescent="0.45">
      <c r="A24" s="364"/>
      <c r="B24" s="364"/>
      <c r="D24" s="365"/>
      <c r="E24" s="365"/>
    </row>
    <row r="25" spans="1:5" ht="14.25" x14ac:dyDescent="0.45">
      <c r="A25" s="364"/>
      <c r="B25" s="364"/>
      <c r="D25" s="365"/>
      <c r="E25" s="365"/>
    </row>
    <row r="26" spans="1:5" ht="14.25" x14ac:dyDescent="0.45">
      <c r="A26" s="364"/>
      <c r="B26" s="364"/>
      <c r="D26" s="365"/>
      <c r="E26" s="365"/>
    </row>
    <row r="27" spans="1:5" ht="14.25" x14ac:dyDescent="0.45">
      <c r="A27" s="364"/>
      <c r="B27" s="364"/>
      <c r="D27" s="365"/>
      <c r="E27" s="365"/>
    </row>
    <row r="28" spans="1:5" ht="14.25" x14ac:dyDescent="0.45">
      <c r="A28" s="364"/>
      <c r="B28" s="364"/>
      <c r="D28" s="365"/>
      <c r="E28" s="365"/>
    </row>
    <row r="29" spans="1:5" ht="14.25" x14ac:dyDescent="0.45">
      <c r="A29" s="364"/>
      <c r="B29" s="364"/>
      <c r="D29" s="365"/>
      <c r="E29" s="365"/>
    </row>
    <row r="30" spans="1:5" ht="14.25" x14ac:dyDescent="0.45">
      <c r="A30" s="364"/>
      <c r="B30" s="364"/>
      <c r="D30" s="365"/>
      <c r="E30" s="365"/>
    </row>
    <row r="31" spans="1:5" ht="14.25" x14ac:dyDescent="0.45">
      <c r="A31" s="364"/>
      <c r="B31" s="364"/>
      <c r="D31" s="365"/>
      <c r="E31" s="365"/>
    </row>
    <row r="32" spans="1:5" ht="14.25" x14ac:dyDescent="0.45">
      <c r="A32" s="364"/>
      <c r="B32" s="364"/>
      <c r="D32" s="365"/>
      <c r="E32" s="365"/>
    </row>
    <row r="33" spans="1:5" ht="14.25" x14ac:dyDescent="0.45">
      <c r="A33" s="364"/>
      <c r="B33" s="364"/>
      <c r="D33" s="365"/>
      <c r="E33" s="365"/>
    </row>
    <row r="34" spans="1:5" ht="14.25" x14ac:dyDescent="0.45">
      <c r="A34" s="364"/>
      <c r="B34" s="364"/>
      <c r="D34" s="365"/>
      <c r="E34" s="365"/>
    </row>
    <row r="35" spans="1:5" ht="14.25" x14ac:dyDescent="0.45">
      <c r="A35" s="364"/>
      <c r="B35" s="364"/>
      <c r="D35" s="365"/>
      <c r="E35" s="365"/>
    </row>
    <row r="36" spans="1:5" ht="14.25" x14ac:dyDescent="0.45">
      <c r="A36" s="364"/>
      <c r="B36" s="364"/>
      <c r="D36" s="365"/>
      <c r="E36" s="365"/>
    </row>
    <row r="37" spans="1:5" ht="14.25" x14ac:dyDescent="0.45">
      <c r="A37" s="364"/>
      <c r="B37" s="364"/>
      <c r="D37" s="365"/>
      <c r="E37" s="365"/>
    </row>
    <row r="38" spans="1:5" ht="14.25" x14ac:dyDescent="0.45">
      <c r="A38" s="364"/>
      <c r="B38" s="364"/>
      <c r="D38" s="365"/>
      <c r="E38" s="365"/>
    </row>
    <row r="39" spans="1:5" ht="14.25" x14ac:dyDescent="0.45">
      <c r="A39" s="364"/>
      <c r="B39" s="364"/>
      <c r="D39" s="365"/>
      <c r="E39" s="365"/>
    </row>
    <row r="40" spans="1:5" ht="14.25" x14ac:dyDescent="0.4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89" t="s">
        <v>481</v>
      </c>
      <c r="H41" s="490"/>
      <c r="I41" s="490"/>
      <c r="J41" s="491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89" t="s">
        <v>481</v>
      </c>
      <c r="N143" s="490"/>
      <c r="O143" s="490"/>
      <c r="P143" s="491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92" t="s">
        <v>533</v>
      </c>
      <c r="B2" s="492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93" t="s">
        <v>535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94" t="s">
        <v>379</v>
      </c>
      <c r="B236" s="494"/>
      <c r="C236" s="494"/>
      <c r="D236" s="494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76" t="s">
        <v>504</v>
      </c>
      <c r="B1" s="476"/>
      <c r="C1" s="476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97" t="s">
        <v>505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98"/>
      <c r="B6" s="498"/>
      <c r="C6" s="498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95" t="s">
        <v>507</v>
      </c>
      <c r="F7" s="495"/>
      <c r="G7" s="495"/>
      <c r="H7" s="495"/>
      <c r="I7" s="495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95" t="s">
        <v>508</v>
      </c>
      <c r="L8" s="495"/>
      <c r="M8" s="495"/>
      <c r="N8" s="37"/>
      <c r="O8" s="495" t="s">
        <v>357</v>
      </c>
      <c r="P8" s="495"/>
      <c r="Q8" s="495"/>
      <c r="R8" s="495"/>
      <c r="S8" s="495"/>
      <c r="T8" s="37"/>
      <c r="U8" s="499"/>
      <c r="V8" s="499"/>
      <c r="W8" s="499"/>
      <c r="X8" s="499"/>
      <c r="Y8" s="499"/>
      <c r="Z8" s="499"/>
      <c r="AA8" s="499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95" t="s">
        <v>511</v>
      </c>
      <c r="V9" s="495"/>
      <c r="W9" s="495"/>
      <c r="X9" s="495"/>
      <c r="Y9" s="495"/>
      <c r="Z9" s="495"/>
      <c r="AA9" s="495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96" t="s">
        <v>379</v>
      </c>
      <c r="B247" s="496"/>
      <c r="C247" s="496"/>
      <c r="D247" s="496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96"/>
      <c r="C248" s="496"/>
      <c r="D248" s="496"/>
      <c r="E248" s="496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9"/>
  <sheetViews>
    <sheetView showGridLines="0" tabSelected="1" zoomScaleNormal="100" workbookViewId="0"/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3" t="s">
        <v>1863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16"/>
    </row>
    <row r="2" spans="1:17" x14ac:dyDescent="0.35">
      <c r="A2" s="390" t="s">
        <v>124</v>
      </c>
      <c r="B2" s="386"/>
      <c r="C2" s="386"/>
      <c r="D2" s="387"/>
      <c r="E2" s="386"/>
      <c r="F2" s="387"/>
      <c r="G2" s="386"/>
      <c r="H2" s="387"/>
      <c r="I2" s="386"/>
      <c r="J2" s="387"/>
      <c r="K2" s="386"/>
      <c r="L2" s="387"/>
      <c r="M2" s="386"/>
      <c r="N2" s="386"/>
    </row>
    <row r="3" spans="1:17" x14ac:dyDescent="0.35">
      <c r="A3" s="390" t="s">
        <v>125</v>
      </c>
      <c r="B3" s="386"/>
      <c r="C3" s="386"/>
      <c r="D3" s="387"/>
      <c r="E3" s="386"/>
      <c r="F3" s="387"/>
      <c r="G3" s="386"/>
      <c r="H3" s="387"/>
      <c r="I3" s="386"/>
      <c r="J3" s="387"/>
      <c r="K3" s="386"/>
      <c r="L3" s="387"/>
      <c r="M3" s="386"/>
      <c r="N3" s="386"/>
    </row>
    <row r="4" spans="1:17" s="8" customFormat="1" ht="14.25" customHeight="1" x14ac:dyDescent="0.25">
      <c r="A4" s="385"/>
      <c r="B4" s="391"/>
      <c r="C4" s="455" t="s">
        <v>503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392"/>
      <c r="O4" s="7"/>
    </row>
    <row r="5" spans="1:17" s="8" customFormat="1" ht="14.25" hidden="1" customHeight="1" x14ac:dyDescent="0.25">
      <c r="A5" s="385"/>
      <c r="B5" s="391"/>
      <c r="C5" s="393" t="s">
        <v>164</v>
      </c>
      <c r="D5" s="402"/>
      <c r="E5" s="402" t="s">
        <v>181</v>
      </c>
      <c r="F5" s="402"/>
      <c r="G5" s="402" t="s">
        <v>200</v>
      </c>
      <c r="H5" s="402"/>
      <c r="I5" s="402" t="s">
        <v>96</v>
      </c>
      <c r="J5" s="402"/>
      <c r="K5" s="402" t="s">
        <v>313</v>
      </c>
      <c r="L5" s="402"/>
      <c r="M5" s="402" t="s">
        <v>74</v>
      </c>
      <c r="N5" s="402" t="s">
        <v>101</v>
      </c>
      <c r="O5" s="7"/>
    </row>
    <row r="6" spans="1:17" ht="13.5" customHeight="1" x14ac:dyDescent="0.4">
      <c r="A6" s="383"/>
      <c r="B6" s="394" t="s">
        <v>117</v>
      </c>
      <c r="C6" s="456" t="s">
        <v>119</v>
      </c>
      <c r="D6" s="395"/>
      <c r="E6" s="456" t="s">
        <v>126</v>
      </c>
      <c r="F6" s="395"/>
      <c r="G6" s="452" t="s">
        <v>120</v>
      </c>
      <c r="H6" s="452"/>
      <c r="I6" s="452"/>
      <c r="J6" s="452"/>
      <c r="K6" s="452"/>
      <c r="L6" s="452"/>
      <c r="M6" s="452"/>
      <c r="N6" s="457" t="s">
        <v>115</v>
      </c>
      <c r="O6" s="9"/>
    </row>
    <row r="7" spans="1:17" ht="34.15" customHeight="1" x14ac:dyDescent="0.4">
      <c r="A7" s="383"/>
      <c r="B7" s="394"/>
      <c r="C7" s="456"/>
      <c r="D7" s="396"/>
      <c r="E7" s="456"/>
      <c r="F7" s="396"/>
      <c r="G7" s="403" t="s">
        <v>121</v>
      </c>
      <c r="H7" s="397"/>
      <c r="I7" s="403" t="s">
        <v>327</v>
      </c>
      <c r="J7" s="397"/>
      <c r="K7" s="403" t="s">
        <v>328</v>
      </c>
      <c r="L7" s="397"/>
      <c r="M7" s="403" t="s">
        <v>329</v>
      </c>
      <c r="N7" s="457"/>
      <c r="O7" s="9"/>
    </row>
    <row r="8" spans="1:17" s="8" customFormat="1" ht="4.5" customHeight="1" x14ac:dyDescent="0.25">
      <c r="A8" s="398"/>
      <c r="B8" s="388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10"/>
    </row>
    <row r="9" spans="1:17" ht="8.25" customHeight="1" x14ac:dyDescent="0.35">
      <c r="A9" s="400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401"/>
      <c r="O9" s="11"/>
    </row>
    <row r="10" spans="1:17" s="8" customFormat="1" ht="15" customHeight="1" x14ac:dyDescent="0.25">
      <c r="A10" s="388" t="s">
        <v>122</v>
      </c>
      <c r="B10" s="384"/>
      <c r="C10" s="404">
        <v>2429.7399999999998</v>
      </c>
      <c r="D10" s="404"/>
      <c r="E10" s="404">
        <v>810.77599999999995</v>
      </c>
      <c r="F10" s="404"/>
      <c r="G10" s="404">
        <v>22.401</v>
      </c>
      <c r="H10" s="404"/>
      <c r="I10" s="404">
        <v>59.110999999999997</v>
      </c>
      <c r="J10" s="404"/>
      <c r="K10" s="404">
        <v>162.24600000000001</v>
      </c>
      <c r="L10" s="404"/>
      <c r="M10" s="404">
        <v>580.48900000000003</v>
      </c>
      <c r="N10" s="405">
        <v>4124.3809999999994</v>
      </c>
      <c r="O10" s="115"/>
      <c r="P10" s="14"/>
      <c r="Q10" s="15"/>
    </row>
    <row r="11" spans="1:17" s="8" customFormat="1" ht="15" customHeight="1" x14ac:dyDescent="0.25">
      <c r="A11" s="388" t="s">
        <v>113</v>
      </c>
      <c r="B11" s="384"/>
      <c r="C11" s="404">
        <v>38.920999999999999</v>
      </c>
      <c r="D11" s="404"/>
      <c r="E11" s="404">
        <v>-40.802999999999997</v>
      </c>
      <c r="F11" s="404"/>
      <c r="G11" s="404">
        <v>-1.4910000000000001</v>
      </c>
      <c r="H11" s="404"/>
      <c r="I11" s="404">
        <v>-0.69199999999999995</v>
      </c>
      <c r="J11" s="404"/>
      <c r="K11" s="404">
        <v>-9.0530000000000008</v>
      </c>
      <c r="L11" s="404"/>
      <c r="M11" s="404">
        <v>21.512</v>
      </c>
      <c r="N11" s="405">
        <v>9.1359999999999992</v>
      </c>
      <c r="O11" s="115"/>
      <c r="P11" s="14"/>
      <c r="Q11" s="15"/>
    </row>
    <row r="12" spans="1:17" s="8" customFormat="1" ht="15" customHeight="1" x14ac:dyDescent="0.25">
      <c r="A12" s="388" t="s">
        <v>123</v>
      </c>
      <c r="B12" s="384"/>
      <c r="C12" s="404">
        <v>2468.6610000000001</v>
      </c>
      <c r="D12" s="406"/>
      <c r="E12" s="404">
        <v>769.97299999999996</v>
      </c>
      <c r="F12" s="407"/>
      <c r="G12" s="404">
        <v>20.91</v>
      </c>
      <c r="H12" s="404"/>
      <c r="I12" s="404">
        <v>58.417999999999999</v>
      </c>
      <c r="J12" s="404"/>
      <c r="K12" s="404">
        <v>153.19300000000001</v>
      </c>
      <c r="L12" s="404"/>
      <c r="M12" s="404">
        <v>602.00099999999998</v>
      </c>
      <c r="N12" s="405">
        <v>4133.5169999999998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53" t="s">
        <v>1866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</row>
    <row r="15" spans="1:17" ht="21.6" customHeight="1" x14ac:dyDescent="0.35">
      <c r="A15" s="453"/>
      <c r="B15" s="453"/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</row>
    <row r="16" spans="1:17" x14ac:dyDescent="0.35">
      <c r="A16" s="458" t="s">
        <v>1867</v>
      </c>
      <c r="B16" s="459"/>
      <c r="C16" s="459"/>
      <c r="D16" s="459"/>
      <c r="E16" s="459"/>
      <c r="F16" s="459"/>
      <c r="G16" s="459"/>
      <c r="H16" s="459"/>
      <c r="I16" s="459"/>
      <c r="J16" s="459"/>
      <c r="K16" s="459"/>
      <c r="L16" s="459"/>
      <c r="M16" s="459"/>
      <c r="N16" s="459"/>
    </row>
    <row r="17" spans="1:15" x14ac:dyDescent="0.35">
      <c r="A17" s="460"/>
      <c r="B17" s="460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</row>
    <row r="18" spans="1:15" ht="12.75" customHeight="1" x14ac:dyDescent="0.35"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</row>
    <row r="19" spans="1:15" x14ac:dyDescent="0.35">
      <c r="A19" s="461" t="s">
        <v>1868</v>
      </c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</row>
    <row r="20" spans="1:15" x14ac:dyDescent="0.35"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spans="1:15" x14ac:dyDescent="0.35"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spans="1:15" x14ac:dyDescent="0.3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5" ht="15" customHeight="1" x14ac:dyDescent="0.35">
      <c r="A23" s="379"/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1:15" ht="13.5" customHeight="1" x14ac:dyDescent="0.35">
      <c r="A24" s="379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</row>
    <row r="25" spans="1:15" ht="12.75" customHeight="1" x14ac:dyDescent="0.35">
      <c r="A25" s="379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</row>
    <row r="28" spans="1:15" x14ac:dyDescent="0.35">
      <c r="G28" s="382"/>
    </row>
    <row r="29" spans="1:15" ht="15" customHeight="1" x14ac:dyDescent="0.35">
      <c r="G29" s="381"/>
    </row>
    <row r="30" spans="1:15" ht="13.5" customHeight="1" x14ac:dyDescent="0.35">
      <c r="B30" s="378"/>
      <c r="G30" s="377"/>
    </row>
    <row r="31" spans="1:15" ht="14.25" x14ac:dyDescent="0.35">
      <c r="B31" s="377"/>
      <c r="C31" s="13"/>
      <c r="G31" s="380"/>
    </row>
    <row r="32" spans="1:15" x14ac:dyDescent="0.35">
      <c r="G32" s="377"/>
    </row>
    <row r="33" spans="2:15" ht="14.25" x14ac:dyDescent="0.35">
      <c r="B33" s="377"/>
      <c r="G33" s="380"/>
    </row>
    <row r="38" spans="2:15" x14ac:dyDescent="0.35"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</row>
    <row r="39" spans="2:15" x14ac:dyDescent="0.35"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</row>
  </sheetData>
  <mergeCells count="9">
    <mergeCell ref="G6:M6"/>
    <mergeCell ref="A14:N15"/>
    <mergeCell ref="B38:O39"/>
    <mergeCell ref="C4:M4"/>
    <mergeCell ref="C6:C7"/>
    <mergeCell ref="E6:E7"/>
    <mergeCell ref="N6:N7"/>
    <mergeCell ref="A16:N17"/>
    <mergeCell ref="A19:N19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1864</v>
      </c>
      <c r="C4" s="307"/>
      <c r="D4" s="376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65" t="s">
        <v>1838</v>
      </c>
      <c r="G5" s="465"/>
      <c r="H5" s="465"/>
      <c r="I5" s="302"/>
      <c r="J5" s="465" t="s">
        <v>357</v>
      </c>
      <c r="K5" s="465"/>
      <c r="L5" s="465"/>
      <c r="M5" s="465"/>
      <c r="N5" s="465"/>
      <c r="O5" s="465"/>
      <c r="P5" s="465"/>
      <c r="Q5" s="465"/>
      <c r="R5" s="465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2" t="s">
        <v>244</v>
      </c>
      <c r="C7" s="408" t="s">
        <v>63</v>
      </c>
      <c r="D7" s="410">
        <v>18.829000000000001</v>
      </c>
      <c r="E7" s="410"/>
      <c r="F7" s="410">
        <v>11.031000000000001</v>
      </c>
      <c r="G7" s="410"/>
      <c r="H7" s="410">
        <v>7.798</v>
      </c>
      <c r="I7" s="410"/>
      <c r="J7" s="410">
        <v>2.6120000000000001</v>
      </c>
      <c r="K7" s="410"/>
      <c r="L7" s="410">
        <v>-15.817</v>
      </c>
      <c r="M7" s="410">
        <v>29.574000000000002</v>
      </c>
      <c r="N7" s="410"/>
      <c r="O7" s="410">
        <v>3.7149999999999999</v>
      </c>
      <c r="P7" s="410"/>
      <c r="Q7" s="410">
        <v>-1.2549999999999999</v>
      </c>
      <c r="R7" s="334"/>
    </row>
    <row r="8" spans="1:18" ht="12" x14ac:dyDescent="0.3">
      <c r="A8" s="341">
        <v>2</v>
      </c>
      <c r="B8" s="463"/>
      <c r="C8" s="408" t="s">
        <v>246</v>
      </c>
      <c r="D8" s="410">
        <v>15.39</v>
      </c>
      <c r="E8" s="410"/>
      <c r="F8" s="410">
        <v>-8.2750000000000004</v>
      </c>
      <c r="G8" s="410"/>
      <c r="H8" s="410">
        <v>23.666</v>
      </c>
      <c r="I8" s="410"/>
      <c r="J8" s="410">
        <v>-3.202</v>
      </c>
      <c r="K8" s="410"/>
      <c r="L8" s="410">
        <v>16.263999999999999</v>
      </c>
      <c r="M8" s="410">
        <v>1.181</v>
      </c>
      <c r="N8" s="410"/>
      <c r="O8" s="410">
        <v>0.94399999999999995</v>
      </c>
      <c r="P8" s="410"/>
      <c r="Q8" s="410">
        <v>0.20200000000000001</v>
      </c>
      <c r="R8" s="334"/>
    </row>
    <row r="9" spans="1:18" ht="12" x14ac:dyDescent="0.3">
      <c r="A9" s="341">
        <v>3</v>
      </c>
      <c r="B9" s="463"/>
      <c r="C9" s="408" t="s">
        <v>214</v>
      </c>
      <c r="D9" s="410">
        <v>7.9550000000000001</v>
      </c>
      <c r="E9" s="410"/>
      <c r="F9" s="410">
        <v>7.46</v>
      </c>
      <c r="G9" s="410"/>
      <c r="H9" s="410">
        <v>0.496</v>
      </c>
      <c r="I9" s="410"/>
      <c r="J9" s="410">
        <v>-3.6840000000000002</v>
      </c>
      <c r="K9" s="410"/>
      <c r="L9" s="410">
        <v>0.96499999999999997</v>
      </c>
      <c r="M9" s="410">
        <v>8.8420000000000005</v>
      </c>
      <c r="N9" s="410"/>
      <c r="O9" s="410">
        <v>0.47499999999999998</v>
      </c>
      <c r="P9" s="410"/>
      <c r="Q9" s="410">
        <v>1.3580000000000001</v>
      </c>
      <c r="R9" s="334"/>
    </row>
    <row r="10" spans="1:18" ht="12" x14ac:dyDescent="0.3">
      <c r="A10" s="341">
        <v>4</v>
      </c>
      <c r="B10" s="463"/>
      <c r="C10" s="408" t="s">
        <v>236</v>
      </c>
      <c r="D10" s="410">
        <v>5.18</v>
      </c>
      <c r="E10" s="410"/>
      <c r="F10" s="410">
        <v>2.2989999999999999</v>
      </c>
      <c r="G10" s="410"/>
      <c r="H10" s="410">
        <v>2.8809999999999998</v>
      </c>
      <c r="I10" s="410"/>
      <c r="J10" s="410">
        <v>-7.3999999999999996E-2</v>
      </c>
      <c r="K10" s="410"/>
      <c r="L10" s="410">
        <v>2.516</v>
      </c>
      <c r="M10" s="410">
        <v>1.869</v>
      </c>
      <c r="N10" s="410"/>
      <c r="O10" s="410">
        <v>0.85</v>
      </c>
      <c r="P10" s="410"/>
      <c r="Q10" s="410">
        <v>0.02</v>
      </c>
      <c r="R10" s="334"/>
    </row>
    <row r="11" spans="1:18" ht="12" x14ac:dyDescent="0.3">
      <c r="A11" s="341">
        <v>5</v>
      </c>
      <c r="B11" s="464"/>
      <c r="C11" s="409" t="s">
        <v>263</v>
      </c>
      <c r="D11" s="411">
        <v>1.7529999999999999</v>
      </c>
      <c r="E11" s="411"/>
      <c r="F11" s="411">
        <v>-8.8879999999999999</v>
      </c>
      <c r="G11" s="411"/>
      <c r="H11" s="411">
        <v>10.641</v>
      </c>
      <c r="I11" s="411"/>
      <c r="J11" s="411">
        <v>11</v>
      </c>
      <c r="K11" s="411"/>
      <c r="L11" s="411">
        <v>1.1659999999999999</v>
      </c>
      <c r="M11" s="411">
        <v>-7.4029999999999996</v>
      </c>
      <c r="N11" s="411"/>
      <c r="O11" s="411">
        <v>-2.835</v>
      </c>
      <c r="P11" s="411"/>
      <c r="Q11" s="411">
        <v>-0.17399999999999999</v>
      </c>
      <c r="R11" s="334"/>
    </row>
    <row r="12" spans="1:18" ht="12" x14ac:dyDescent="0.3">
      <c r="A12" s="341">
        <v>1</v>
      </c>
      <c r="B12" s="466" t="s">
        <v>257</v>
      </c>
      <c r="C12" s="412" t="s">
        <v>254</v>
      </c>
      <c r="D12" s="413">
        <v>-7.8070000000000004</v>
      </c>
      <c r="E12" s="413"/>
      <c r="F12" s="413">
        <v>-61.162999999999997</v>
      </c>
      <c r="G12" s="413"/>
      <c r="H12" s="413">
        <v>53.356000000000002</v>
      </c>
      <c r="I12" s="413"/>
      <c r="J12" s="413">
        <v>-10.441000000000001</v>
      </c>
      <c r="K12" s="413"/>
      <c r="L12" s="413">
        <v>-1.897</v>
      </c>
      <c r="M12" s="413">
        <v>-3.9590000000000001</v>
      </c>
      <c r="N12" s="413"/>
      <c r="O12" s="413">
        <v>5.5190000000000001</v>
      </c>
      <c r="P12" s="413"/>
      <c r="Q12" s="413">
        <v>2.9710000000000001</v>
      </c>
      <c r="R12" s="334"/>
    </row>
    <row r="13" spans="1:18" ht="12" x14ac:dyDescent="0.3">
      <c r="A13" s="341">
        <v>2</v>
      </c>
      <c r="B13" s="463"/>
      <c r="C13" s="412" t="s">
        <v>251</v>
      </c>
      <c r="D13" s="413">
        <v>-5.3090000000000002</v>
      </c>
      <c r="E13" s="413"/>
      <c r="F13" s="413">
        <v>-4.4420000000000002</v>
      </c>
      <c r="G13" s="413"/>
      <c r="H13" s="413">
        <v>-0.86699999999999999</v>
      </c>
      <c r="I13" s="413"/>
      <c r="J13" s="413">
        <v>-5.1999999999999998E-2</v>
      </c>
      <c r="K13" s="413"/>
      <c r="L13" s="413">
        <v>-0.88500000000000001</v>
      </c>
      <c r="M13" s="413">
        <v>-4.67</v>
      </c>
      <c r="N13" s="413"/>
      <c r="O13" s="413">
        <v>0.56899999999999995</v>
      </c>
      <c r="P13" s="413"/>
      <c r="Q13" s="413">
        <v>-0.27100000000000002</v>
      </c>
      <c r="R13" s="334"/>
    </row>
    <row r="14" spans="1:18" ht="12" x14ac:dyDescent="0.3">
      <c r="A14" s="341">
        <v>3</v>
      </c>
      <c r="B14" s="463"/>
      <c r="C14" s="412" t="s">
        <v>215</v>
      </c>
      <c r="D14" s="413">
        <v>-5.0369999999999999</v>
      </c>
      <c r="E14" s="413"/>
      <c r="F14" s="413">
        <v>4.45</v>
      </c>
      <c r="G14" s="413"/>
      <c r="H14" s="413">
        <v>-9.4870000000000001</v>
      </c>
      <c r="I14" s="413"/>
      <c r="J14" s="413">
        <v>-1.8959999999999999</v>
      </c>
      <c r="K14" s="413"/>
      <c r="L14" s="413">
        <v>-5.4130000000000003</v>
      </c>
      <c r="M14" s="413">
        <v>-0.24199999999999999</v>
      </c>
      <c r="N14" s="413"/>
      <c r="O14" s="413">
        <v>2.73</v>
      </c>
      <c r="P14" s="413"/>
      <c r="Q14" s="413">
        <v>-0.217</v>
      </c>
      <c r="R14" s="334"/>
    </row>
    <row r="15" spans="1:18" ht="12" x14ac:dyDescent="0.3">
      <c r="A15" s="341">
        <v>4</v>
      </c>
      <c r="B15" s="463"/>
      <c r="C15" s="412" t="s">
        <v>260</v>
      </c>
      <c r="D15" s="413">
        <v>-3.9980000000000002</v>
      </c>
      <c r="E15" s="413"/>
      <c r="F15" s="413">
        <v>-3.843</v>
      </c>
      <c r="G15" s="413"/>
      <c r="H15" s="413">
        <v>-0.155</v>
      </c>
      <c r="I15" s="413"/>
      <c r="J15" s="413">
        <v>-2.74</v>
      </c>
      <c r="K15" s="413"/>
      <c r="L15" s="413">
        <v>-1.593</v>
      </c>
      <c r="M15" s="413">
        <v>4.2000000000000003E-2</v>
      </c>
      <c r="N15" s="413"/>
      <c r="O15" s="413">
        <v>-0.625</v>
      </c>
      <c r="P15" s="413"/>
      <c r="Q15" s="413">
        <v>0.91500000000000004</v>
      </c>
      <c r="R15" s="334"/>
    </row>
    <row r="16" spans="1:18" ht="12" x14ac:dyDescent="0.3">
      <c r="A16" s="341">
        <v>5</v>
      </c>
      <c r="B16" s="463"/>
      <c r="C16" s="412" t="s">
        <v>212</v>
      </c>
      <c r="D16" s="413">
        <v>-1.9390000000000001</v>
      </c>
      <c r="E16" s="413"/>
      <c r="F16" s="413">
        <v>0.47399999999999998</v>
      </c>
      <c r="G16" s="413"/>
      <c r="H16" s="413">
        <v>-2.4119999999999999</v>
      </c>
      <c r="I16" s="413"/>
      <c r="J16" s="413">
        <v>2.19</v>
      </c>
      <c r="K16" s="413"/>
      <c r="L16" s="413">
        <v>-2.9049999999999998</v>
      </c>
      <c r="M16" s="413">
        <v>-0.46100000000000002</v>
      </c>
      <c r="N16" s="413"/>
      <c r="O16" s="413">
        <v>-1.4179999999999999</v>
      </c>
      <c r="P16" s="413"/>
      <c r="Q16" s="413">
        <v>0.65600000000000003</v>
      </c>
      <c r="R16" s="334"/>
    </row>
    <row r="17" spans="1:18" ht="12" x14ac:dyDescent="0.3">
      <c r="B17" s="307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07"/>
    </row>
    <row r="18" spans="1:18" ht="12" x14ac:dyDescent="0.3">
      <c r="B18" s="307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07"/>
    </row>
    <row r="19" spans="1:18" ht="12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65" t="s">
        <v>1838</v>
      </c>
      <c r="G21" s="465"/>
      <c r="H21" s="465"/>
      <c r="I21" s="302"/>
      <c r="J21" s="465" t="s">
        <v>357</v>
      </c>
      <c r="K21" s="465"/>
      <c r="L21" s="465"/>
      <c r="M21" s="465"/>
      <c r="N21" s="465"/>
      <c r="O21" s="465"/>
      <c r="P21" s="465"/>
      <c r="Q21" s="465"/>
      <c r="R21" s="465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2" t="s">
        <v>244</v>
      </c>
      <c r="C23" s="414" t="s">
        <v>63</v>
      </c>
      <c r="D23" s="451">
        <v>1095.23</v>
      </c>
      <c r="E23" s="416"/>
      <c r="F23" s="416">
        <v>601.38900000000001</v>
      </c>
      <c r="G23" s="416"/>
      <c r="H23" s="416">
        <v>493.84100000000001</v>
      </c>
      <c r="I23" s="416"/>
      <c r="J23" s="416">
        <v>60.533000000000001</v>
      </c>
      <c r="K23" s="416"/>
      <c r="L23" s="416">
        <v>315.041</v>
      </c>
      <c r="M23" s="416">
        <v>544.27800000000002</v>
      </c>
      <c r="N23" s="416"/>
      <c r="O23" s="416">
        <v>135.04599999999999</v>
      </c>
      <c r="P23" s="416"/>
      <c r="Q23" s="416">
        <v>40.332000000000001</v>
      </c>
      <c r="R23" s="372"/>
    </row>
    <row r="24" spans="1:18" ht="12" x14ac:dyDescent="0.3">
      <c r="A24" s="341">
        <v>2</v>
      </c>
      <c r="B24" s="463"/>
      <c r="C24" s="414" t="s">
        <v>246</v>
      </c>
      <c r="D24" s="416">
        <v>220.91499999999999</v>
      </c>
      <c r="E24" s="416"/>
      <c r="F24" s="416">
        <v>84.971999999999994</v>
      </c>
      <c r="G24" s="416"/>
      <c r="H24" s="416">
        <v>135.94300000000001</v>
      </c>
      <c r="I24" s="416"/>
      <c r="J24" s="416">
        <v>43.823999999999998</v>
      </c>
      <c r="K24" s="416"/>
      <c r="L24" s="416">
        <v>142.36500000000001</v>
      </c>
      <c r="M24" s="416">
        <v>12.071999999999999</v>
      </c>
      <c r="N24" s="416"/>
      <c r="O24" s="416">
        <v>17.632999999999999</v>
      </c>
      <c r="P24" s="416"/>
      <c r="Q24" s="416">
        <v>5.0199999999999996</v>
      </c>
      <c r="R24" s="372"/>
    </row>
    <row r="25" spans="1:18" ht="12" x14ac:dyDescent="0.3">
      <c r="A25" s="341">
        <v>3</v>
      </c>
      <c r="B25" s="463"/>
      <c r="C25" s="414" t="s">
        <v>214</v>
      </c>
      <c r="D25" s="416">
        <v>135.553</v>
      </c>
      <c r="E25" s="416"/>
      <c r="F25" s="416">
        <v>55.68</v>
      </c>
      <c r="G25" s="416"/>
      <c r="H25" s="416">
        <v>79.873999999999995</v>
      </c>
      <c r="I25" s="416"/>
      <c r="J25" s="416">
        <v>19.8</v>
      </c>
      <c r="K25" s="416"/>
      <c r="L25" s="416">
        <v>39.104999999999997</v>
      </c>
      <c r="M25" s="416">
        <v>20.812999999999999</v>
      </c>
      <c r="N25" s="416"/>
      <c r="O25" s="416">
        <v>28.143999999999998</v>
      </c>
      <c r="P25" s="416"/>
      <c r="Q25" s="416">
        <v>27.692</v>
      </c>
      <c r="R25" s="372"/>
    </row>
    <row r="26" spans="1:18" ht="12" x14ac:dyDescent="0.3">
      <c r="A26" s="341">
        <v>4</v>
      </c>
      <c r="B26" s="463"/>
      <c r="C26" s="414" t="s">
        <v>236</v>
      </c>
      <c r="D26" s="416">
        <v>44.548000000000002</v>
      </c>
      <c r="E26" s="416"/>
      <c r="F26" s="416">
        <v>27.800999999999998</v>
      </c>
      <c r="G26" s="416"/>
      <c r="H26" s="416">
        <v>16.747</v>
      </c>
      <c r="I26" s="416"/>
      <c r="J26" s="416">
        <v>2.82</v>
      </c>
      <c r="K26" s="416"/>
      <c r="L26" s="416">
        <v>13.064</v>
      </c>
      <c r="M26" s="416">
        <v>17.701000000000001</v>
      </c>
      <c r="N26" s="416"/>
      <c r="O26" s="416">
        <v>9.0630000000000006</v>
      </c>
      <c r="P26" s="416"/>
      <c r="Q26" s="416">
        <v>1.9</v>
      </c>
      <c r="R26" s="372"/>
    </row>
    <row r="27" spans="1:18" ht="12" x14ac:dyDescent="0.3">
      <c r="A27" s="341">
        <v>5</v>
      </c>
      <c r="B27" s="464"/>
      <c r="C27" s="415" t="s">
        <v>263</v>
      </c>
      <c r="D27" s="416">
        <v>208.61</v>
      </c>
      <c r="E27" s="417"/>
      <c r="F27" s="417">
        <v>74.542000000000002</v>
      </c>
      <c r="G27" s="417"/>
      <c r="H27" s="417">
        <v>134.06800000000001</v>
      </c>
      <c r="I27" s="417"/>
      <c r="J27" s="417">
        <v>56.491999999999997</v>
      </c>
      <c r="K27" s="417"/>
      <c r="L27" s="417">
        <v>88.724000000000004</v>
      </c>
      <c r="M27" s="417">
        <v>56.594000000000001</v>
      </c>
      <c r="N27" s="417"/>
      <c r="O27" s="417">
        <v>6.3460000000000001</v>
      </c>
      <c r="P27" s="417"/>
      <c r="Q27" s="417">
        <v>0.45500000000000002</v>
      </c>
      <c r="R27" s="372"/>
    </row>
    <row r="28" spans="1:18" ht="12" x14ac:dyDescent="0.3">
      <c r="A28" s="341">
        <v>1</v>
      </c>
      <c r="B28" s="466" t="s">
        <v>257</v>
      </c>
      <c r="C28" s="418" t="s">
        <v>254</v>
      </c>
      <c r="D28" s="420">
        <v>381.43599999999998</v>
      </c>
      <c r="E28" s="419"/>
      <c r="F28" s="419">
        <v>186.47800000000001</v>
      </c>
      <c r="G28" s="419"/>
      <c r="H28" s="419">
        <v>194.958</v>
      </c>
      <c r="I28" s="419"/>
      <c r="J28" s="419">
        <v>136.53200000000001</v>
      </c>
      <c r="K28" s="419"/>
      <c r="L28" s="419">
        <v>150.488</v>
      </c>
      <c r="M28" s="419">
        <v>35.371000000000002</v>
      </c>
      <c r="N28" s="419"/>
      <c r="O28" s="419">
        <v>32.694000000000003</v>
      </c>
      <c r="P28" s="419"/>
      <c r="Q28" s="419">
        <v>26.350999999999999</v>
      </c>
      <c r="R28" s="372"/>
    </row>
    <row r="29" spans="1:18" ht="12" x14ac:dyDescent="0.3">
      <c r="A29" s="341">
        <v>2</v>
      </c>
      <c r="B29" s="463"/>
      <c r="C29" s="418" t="s">
        <v>251</v>
      </c>
      <c r="D29" s="419">
        <v>75.597999999999999</v>
      </c>
      <c r="E29" s="419"/>
      <c r="F29" s="419">
        <v>36.011000000000003</v>
      </c>
      <c r="G29" s="419"/>
      <c r="H29" s="419">
        <v>39.587000000000003</v>
      </c>
      <c r="I29" s="419"/>
      <c r="J29" s="419">
        <v>2.8559999999999999</v>
      </c>
      <c r="K29" s="419"/>
      <c r="L29" s="419">
        <v>15.327999999999999</v>
      </c>
      <c r="M29" s="419">
        <v>22.663</v>
      </c>
      <c r="N29" s="419"/>
      <c r="O29" s="419">
        <v>15.462</v>
      </c>
      <c r="P29" s="419"/>
      <c r="Q29" s="419">
        <v>19.289000000000001</v>
      </c>
      <c r="R29" s="372"/>
    </row>
    <row r="30" spans="1:18" ht="12" x14ac:dyDescent="0.3">
      <c r="A30" s="341">
        <v>3</v>
      </c>
      <c r="B30" s="463"/>
      <c r="C30" s="418" t="s">
        <v>215</v>
      </c>
      <c r="D30" s="419">
        <v>63.023000000000003</v>
      </c>
      <c r="E30" s="419"/>
      <c r="F30" s="419">
        <v>19.991</v>
      </c>
      <c r="G30" s="419"/>
      <c r="H30" s="419">
        <v>43.031999999999996</v>
      </c>
      <c r="I30" s="419"/>
      <c r="J30" s="419">
        <v>5.8010000000000002</v>
      </c>
      <c r="K30" s="419"/>
      <c r="L30" s="419">
        <v>44.844000000000001</v>
      </c>
      <c r="M30" s="419">
        <v>2.1859999999999999</v>
      </c>
      <c r="N30" s="419"/>
      <c r="O30" s="419">
        <v>5.0629999999999997</v>
      </c>
      <c r="P30" s="419"/>
      <c r="Q30" s="419">
        <v>5.1280000000000001</v>
      </c>
      <c r="R30" s="372"/>
    </row>
    <row r="31" spans="1:18" ht="12" x14ac:dyDescent="0.3">
      <c r="A31" s="341">
        <v>4</v>
      </c>
      <c r="B31" s="463"/>
      <c r="C31" s="418" t="s">
        <v>260</v>
      </c>
      <c r="D31" s="419">
        <v>60.898000000000003</v>
      </c>
      <c r="E31" s="419"/>
      <c r="F31" s="419">
        <v>41.680999999999997</v>
      </c>
      <c r="G31" s="419"/>
      <c r="H31" s="419">
        <v>19.216999999999999</v>
      </c>
      <c r="I31" s="419"/>
      <c r="J31" s="419">
        <v>16.23</v>
      </c>
      <c r="K31" s="419"/>
      <c r="L31" s="419">
        <v>5.9809999999999999</v>
      </c>
      <c r="M31" s="419">
        <v>20.603999999999999</v>
      </c>
      <c r="N31" s="419"/>
      <c r="O31" s="419">
        <v>12.73</v>
      </c>
      <c r="P31" s="419"/>
      <c r="Q31" s="419">
        <v>5.3529999999999998</v>
      </c>
      <c r="R31" s="372"/>
    </row>
    <row r="32" spans="1:18" ht="12" x14ac:dyDescent="0.3">
      <c r="A32" s="341">
        <v>5</v>
      </c>
      <c r="B32" s="463"/>
      <c r="C32" s="418" t="s">
        <v>212</v>
      </c>
      <c r="D32" s="419">
        <v>68.668000000000006</v>
      </c>
      <c r="E32" s="419"/>
      <c r="F32" s="419">
        <v>25.25</v>
      </c>
      <c r="G32" s="419"/>
      <c r="H32" s="419">
        <v>43.417999999999999</v>
      </c>
      <c r="I32" s="419"/>
      <c r="J32" s="419">
        <v>14.455</v>
      </c>
      <c r="K32" s="419"/>
      <c r="L32" s="419">
        <v>15.361000000000001</v>
      </c>
      <c r="M32" s="419">
        <v>5.9619999999999997</v>
      </c>
      <c r="N32" s="419"/>
      <c r="O32" s="419">
        <v>12.718999999999999</v>
      </c>
      <c r="P32" s="419"/>
      <c r="Q32" s="419">
        <v>20.172000000000001</v>
      </c>
      <c r="R32" s="372"/>
    </row>
    <row r="33" spans="1:18" x14ac:dyDescent="0.35">
      <c r="C33" s="308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5" spans="1:18" ht="11.65" x14ac:dyDescent="0.2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</row>
    <row r="36" spans="1:18" ht="11.65" x14ac:dyDescent="0.25"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</row>
    <row r="37" spans="1:18" ht="11.65" x14ac:dyDescent="0.2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</row>
    <row r="38" spans="1:18" ht="11.65" x14ac:dyDescent="0.25"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5" t="s">
        <v>1838</v>
      </c>
      <c r="H11" s="465"/>
      <c r="I11" s="465"/>
      <c r="J11" s="302"/>
      <c r="K11" s="465" t="s">
        <v>357</v>
      </c>
      <c r="L11" s="465"/>
      <c r="M11" s="465"/>
      <c r="N11" s="465"/>
      <c r="O11" s="465"/>
      <c r="P11" s="465"/>
      <c r="Q11" s="465"/>
      <c r="R11" s="465"/>
      <c r="S11" s="465"/>
      <c r="T11" s="307"/>
      <c r="U11" s="347" t="s">
        <v>1834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2" t="s">
        <v>244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3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3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3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4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6" t="s">
        <v>257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3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3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3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3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5" t="s">
        <v>1838</v>
      </c>
      <c r="H27" s="465"/>
      <c r="I27" s="465"/>
      <c r="J27" s="302"/>
      <c r="K27" s="465" t="s">
        <v>357</v>
      </c>
      <c r="L27" s="465"/>
      <c r="M27" s="465"/>
      <c r="N27" s="465"/>
      <c r="O27" s="465"/>
      <c r="P27" s="465"/>
      <c r="Q27" s="465"/>
      <c r="R27" s="465"/>
      <c r="S27" s="465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2" t="s">
        <v>244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3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3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3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4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6" t="s">
        <v>257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9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9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9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9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67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68" t="s">
        <v>1832</v>
      </c>
      <c r="BC180" s="468"/>
      <c r="BD180" s="468"/>
      <c r="BE180" s="468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1864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65" t="s">
        <v>1838</v>
      </c>
      <c r="F5" s="465"/>
      <c r="G5" s="465"/>
      <c r="H5" s="302"/>
      <c r="I5" s="465" t="s">
        <v>357</v>
      </c>
      <c r="J5" s="465"/>
      <c r="K5" s="465"/>
      <c r="L5" s="465"/>
      <c r="M5" s="465"/>
      <c r="N5" s="465"/>
      <c r="O5" s="465"/>
      <c r="P5" s="465"/>
      <c r="Q5" s="465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62" t="s">
        <v>244</v>
      </c>
      <c r="B7" s="421" t="s">
        <v>249</v>
      </c>
      <c r="C7" s="422">
        <v>16.93</v>
      </c>
      <c r="D7" s="422"/>
      <c r="E7" s="422">
        <v>3.633</v>
      </c>
      <c r="F7" s="422"/>
      <c r="G7" s="422">
        <v>13.295999999999999</v>
      </c>
      <c r="H7" s="422"/>
      <c r="I7" s="422">
        <v>-2.617</v>
      </c>
      <c r="J7" s="422"/>
      <c r="K7" s="422">
        <v>-7.976</v>
      </c>
      <c r="L7" s="422">
        <v>11.074</v>
      </c>
      <c r="M7" s="422"/>
      <c r="N7" s="422">
        <v>3.617</v>
      </c>
      <c r="O7" s="422"/>
      <c r="P7" s="422">
        <v>12.829000000000001</v>
      </c>
      <c r="Q7" s="307"/>
    </row>
    <row r="8" spans="1:18" ht="12" x14ac:dyDescent="0.3">
      <c r="A8" s="463"/>
      <c r="B8" s="421" t="s">
        <v>264</v>
      </c>
      <c r="C8" s="422">
        <v>2.7480000000000002</v>
      </c>
      <c r="D8" s="422"/>
      <c r="E8" s="422">
        <v>1.931</v>
      </c>
      <c r="F8" s="422"/>
      <c r="G8" s="422">
        <v>0.81599999999999995</v>
      </c>
      <c r="H8" s="422"/>
      <c r="I8" s="422">
        <v>-0.27900000000000003</v>
      </c>
      <c r="J8" s="422"/>
      <c r="K8" s="422">
        <v>6.0999999999999999E-2</v>
      </c>
      <c r="L8" s="422">
        <v>3.2090000000000001</v>
      </c>
      <c r="M8" s="422"/>
      <c r="N8" s="422">
        <v>-0.28799999999999998</v>
      </c>
      <c r="O8" s="422"/>
      <c r="P8" s="422">
        <v>4.3999999999999997E-2</v>
      </c>
      <c r="Q8" s="307"/>
    </row>
    <row r="9" spans="1:18" ht="12" x14ac:dyDescent="0.3">
      <c r="A9" s="463"/>
      <c r="B9" s="421" t="s">
        <v>247</v>
      </c>
      <c r="C9" s="422">
        <v>1.486</v>
      </c>
      <c r="D9" s="422"/>
      <c r="E9" s="422">
        <v>0.39800000000000002</v>
      </c>
      <c r="F9" s="422"/>
      <c r="G9" s="422">
        <v>1.0880000000000001</v>
      </c>
      <c r="H9" s="422"/>
      <c r="I9" s="422">
        <v>-0.307</v>
      </c>
      <c r="J9" s="422"/>
      <c r="K9" s="422">
        <v>2.1739999999999999</v>
      </c>
      <c r="L9" s="422">
        <v>-0.61</v>
      </c>
      <c r="M9" s="422"/>
      <c r="N9" s="422">
        <v>-0.628</v>
      </c>
      <c r="O9" s="422"/>
      <c r="P9" s="422">
        <v>0.85699999999999998</v>
      </c>
      <c r="Q9" s="307"/>
    </row>
    <row r="10" spans="1:18" ht="12.75" customHeight="1" x14ac:dyDescent="0.3">
      <c r="A10" s="463"/>
      <c r="B10" s="421" t="s">
        <v>261</v>
      </c>
      <c r="C10" s="422">
        <v>0.65400000000000003</v>
      </c>
      <c r="D10" s="422"/>
      <c r="E10" s="422">
        <v>0.50800000000000001</v>
      </c>
      <c r="F10" s="422"/>
      <c r="G10" s="422">
        <v>0.14699999999999999</v>
      </c>
      <c r="H10" s="422"/>
      <c r="I10" s="422">
        <v>8.6999999999999994E-2</v>
      </c>
      <c r="J10" s="422"/>
      <c r="K10" s="422">
        <v>-2E-3</v>
      </c>
      <c r="L10" s="422">
        <v>0.38300000000000001</v>
      </c>
      <c r="M10" s="422"/>
      <c r="N10" s="422">
        <v>-0.06</v>
      </c>
      <c r="O10" s="422"/>
      <c r="P10" s="422">
        <v>0.246</v>
      </c>
      <c r="Q10" s="307"/>
    </row>
    <row r="11" spans="1:18" ht="12" x14ac:dyDescent="0.3">
      <c r="A11" s="464"/>
      <c r="B11" s="424" t="s">
        <v>241</v>
      </c>
      <c r="C11" s="423">
        <v>0.65</v>
      </c>
      <c r="D11" s="423"/>
      <c r="E11" s="423">
        <v>0.54200000000000004</v>
      </c>
      <c r="F11" s="423"/>
      <c r="G11" s="423">
        <v>0.108</v>
      </c>
      <c r="H11" s="423"/>
      <c r="I11" s="423">
        <v>0.39100000000000001</v>
      </c>
      <c r="J11" s="423"/>
      <c r="K11" s="423">
        <v>0.02</v>
      </c>
      <c r="L11" s="423">
        <v>-8.0000000000000002E-3</v>
      </c>
      <c r="M11" s="423"/>
      <c r="N11" s="423">
        <v>0.21099999999999999</v>
      </c>
      <c r="O11" s="423"/>
      <c r="P11" s="423">
        <v>3.5000000000000003E-2</v>
      </c>
      <c r="Q11" s="307"/>
    </row>
    <row r="12" spans="1:18" ht="12" x14ac:dyDescent="0.3">
      <c r="A12" s="466" t="s">
        <v>257</v>
      </c>
      <c r="B12" s="425" t="s">
        <v>245</v>
      </c>
      <c r="C12" s="447">
        <v>-2.4430000000000001</v>
      </c>
      <c r="D12" s="426"/>
      <c r="E12" s="426">
        <v>-2.2730000000000001</v>
      </c>
      <c r="F12" s="426"/>
      <c r="G12" s="426">
        <v>-0.16900000000000001</v>
      </c>
      <c r="H12" s="426"/>
      <c r="I12" s="426">
        <v>0.28100000000000003</v>
      </c>
      <c r="J12" s="426"/>
      <c r="K12" s="426">
        <v>1.7000000000000001E-2</v>
      </c>
      <c r="L12" s="426">
        <v>-2.3780000000000001</v>
      </c>
      <c r="M12" s="426"/>
      <c r="N12" s="426">
        <v>-0.34899999999999998</v>
      </c>
      <c r="O12" s="426"/>
      <c r="P12" s="426">
        <v>-1.2999999999999999E-2</v>
      </c>
      <c r="Q12" s="307"/>
    </row>
    <row r="13" spans="1:18" ht="12" x14ac:dyDescent="0.3">
      <c r="A13" s="463"/>
      <c r="B13" s="446" t="s">
        <v>320</v>
      </c>
      <c r="C13" s="447">
        <v>-1.3009999999999999</v>
      </c>
      <c r="D13" s="426"/>
      <c r="E13" s="426">
        <v>-1.39</v>
      </c>
      <c r="F13" s="426"/>
      <c r="G13" s="426">
        <v>0.09</v>
      </c>
      <c r="H13" s="426"/>
      <c r="I13" s="426">
        <v>-1E-3</v>
      </c>
      <c r="J13" s="426"/>
      <c r="K13" s="426">
        <v>0</v>
      </c>
      <c r="L13" s="426">
        <v>-0.37</v>
      </c>
      <c r="M13" s="426"/>
      <c r="N13" s="426">
        <v>-0.96399999999999997</v>
      </c>
      <c r="O13" s="426"/>
      <c r="P13" s="426">
        <v>3.6999999999999998E-2</v>
      </c>
      <c r="Q13" s="307"/>
    </row>
    <row r="14" spans="1:18" ht="12" x14ac:dyDescent="0.3">
      <c r="A14" s="463"/>
      <c r="B14" s="446" t="s">
        <v>252</v>
      </c>
      <c r="C14" s="447">
        <v>-1.073</v>
      </c>
      <c r="D14" s="426"/>
      <c r="E14" s="426">
        <v>-1.077</v>
      </c>
      <c r="F14" s="426"/>
      <c r="G14" s="426">
        <v>3.0000000000000001E-3</v>
      </c>
      <c r="H14" s="426"/>
      <c r="I14" s="426">
        <v>8.5000000000000006E-2</v>
      </c>
      <c r="J14" s="426"/>
      <c r="K14" s="426">
        <v>2.1999999999999999E-2</v>
      </c>
      <c r="L14" s="426">
        <v>-0.97699999999999998</v>
      </c>
      <c r="M14" s="426"/>
      <c r="N14" s="426">
        <v>-0.21099999999999999</v>
      </c>
      <c r="O14" s="426"/>
      <c r="P14" s="426">
        <v>7.0000000000000001E-3</v>
      </c>
      <c r="Q14" s="307"/>
    </row>
    <row r="15" spans="1:18" ht="12" x14ac:dyDescent="0.3">
      <c r="A15" s="473"/>
      <c r="B15" s="446" t="s">
        <v>255</v>
      </c>
      <c r="C15" s="447">
        <v>-0.82299999999999995</v>
      </c>
      <c r="D15" s="426"/>
      <c r="E15" s="426">
        <v>-0.82399999999999995</v>
      </c>
      <c r="F15" s="426"/>
      <c r="G15" s="426">
        <v>1E-3</v>
      </c>
      <c r="H15" s="426"/>
      <c r="I15" s="426">
        <v>-4.0000000000000001E-3</v>
      </c>
      <c r="J15" s="426"/>
      <c r="K15" s="426">
        <v>0</v>
      </c>
      <c r="L15" s="426">
        <v>-0.76200000000000001</v>
      </c>
      <c r="M15" s="426"/>
      <c r="N15" s="426">
        <v>-6.4000000000000001E-2</v>
      </c>
      <c r="O15" s="426"/>
      <c r="P15" s="426">
        <v>7.0000000000000001E-3</v>
      </c>
      <c r="Q15" s="307"/>
    </row>
    <row r="16" spans="1:18" ht="12" x14ac:dyDescent="0.3">
      <c r="A16" s="449"/>
      <c r="B16" s="471" t="s">
        <v>1869</v>
      </c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307"/>
    </row>
    <row r="17" spans="1:17" ht="12" customHeight="1" x14ac:dyDescent="0.3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07"/>
    </row>
    <row r="18" spans="1:1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ht="12" customHeight="1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ht="12" customHeight="1" x14ac:dyDescent="0.3">
      <c r="A20" s="350" t="s">
        <v>1865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ht="12" x14ac:dyDescent="0.3">
      <c r="A21" s="300"/>
      <c r="B21" s="307"/>
      <c r="C21" s="319"/>
      <c r="D21" s="302"/>
      <c r="E21" s="465" t="s">
        <v>1838</v>
      </c>
      <c r="F21" s="465"/>
      <c r="G21" s="465"/>
      <c r="H21" s="302"/>
      <c r="I21" s="465" t="s">
        <v>357</v>
      </c>
      <c r="J21" s="465"/>
      <c r="K21" s="465"/>
      <c r="L21" s="465"/>
      <c r="M21" s="465"/>
      <c r="N21" s="465"/>
      <c r="O21" s="465"/>
      <c r="P21" s="465"/>
      <c r="Q21" s="465"/>
    </row>
    <row r="22" spans="1:1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ht="12" x14ac:dyDescent="0.3">
      <c r="A23" s="462" t="s">
        <v>244</v>
      </c>
      <c r="B23" s="427" t="s">
        <v>249</v>
      </c>
      <c r="C23" s="428">
        <v>509.03699999999998</v>
      </c>
      <c r="D23" s="428"/>
      <c r="E23" s="428">
        <v>32.828000000000003</v>
      </c>
      <c r="F23" s="428"/>
      <c r="G23" s="428">
        <v>476.20800000000003</v>
      </c>
      <c r="H23" s="428"/>
      <c r="I23" s="428">
        <v>7.77</v>
      </c>
      <c r="J23" s="428"/>
      <c r="K23" s="428">
        <v>131.61600000000001</v>
      </c>
      <c r="L23" s="428">
        <v>45.051000000000002</v>
      </c>
      <c r="M23" s="428"/>
      <c r="N23" s="428">
        <v>156.59800000000001</v>
      </c>
      <c r="O23" s="428"/>
      <c r="P23" s="428">
        <v>168</v>
      </c>
      <c r="Q23" s="307"/>
    </row>
    <row r="24" spans="1:17" ht="12" x14ac:dyDescent="0.3">
      <c r="A24" s="463"/>
      <c r="B24" s="427" t="s">
        <v>264</v>
      </c>
      <c r="C24" s="428">
        <v>29.378</v>
      </c>
      <c r="D24" s="428"/>
      <c r="E24" s="428">
        <v>23.231000000000002</v>
      </c>
      <c r="F24" s="428"/>
      <c r="G24" s="428">
        <v>6.1470000000000002</v>
      </c>
      <c r="H24" s="428"/>
      <c r="I24" s="428">
        <v>1.48</v>
      </c>
      <c r="J24" s="428"/>
      <c r="K24" s="428">
        <v>0.35899999999999999</v>
      </c>
      <c r="L24" s="428">
        <v>14.352</v>
      </c>
      <c r="M24" s="428"/>
      <c r="N24" s="428">
        <v>7.4349999999999996</v>
      </c>
      <c r="O24" s="428"/>
      <c r="P24" s="428">
        <v>5.7510000000000003</v>
      </c>
      <c r="Q24" s="307"/>
    </row>
    <row r="25" spans="1:17" ht="12" x14ac:dyDescent="0.3">
      <c r="A25" s="463"/>
      <c r="B25" s="427" t="s">
        <v>247</v>
      </c>
      <c r="C25" s="428">
        <v>143.86500000000001</v>
      </c>
      <c r="D25" s="428"/>
      <c r="E25" s="428">
        <v>36.149000000000001</v>
      </c>
      <c r="F25" s="428"/>
      <c r="G25" s="428">
        <v>107.71599999999999</v>
      </c>
      <c r="H25" s="428"/>
      <c r="I25" s="428">
        <v>7.766</v>
      </c>
      <c r="J25" s="428"/>
      <c r="K25" s="428">
        <v>64.182000000000002</v>
      </c>
      <c r="L25" s="428">
        <v>10.420999999999999</v>
      </c>
      <c r="M25" s="428"/>
      <c r="N25" s="428">
        <v>28.094000000000001</v>
      </c>
      <c r="O25" s="428"/>
      <c r="P25" s="428">
        <v>33.402000000000001</v>
      </c>
      <c r="Q25" s="307"/>
    </row>
    <row r="26" spans="1:17" ht="12" x14ac:dyDescent="0.3">
      <c r="A26" s="463"/>
      <c r="B26" s="427" t="s">
        <v>261</v>
      </c>
      <c r="C26" s="428">
        <v>14.3</v>
      </c>
      <c r="D26" s="428"/>
      <c r="E26" s="428">
        <v>9.2240000000000002</v>
      </c>
      <c r="F26" s="428"/>
      <c r="G26" s="428">
        <v>5.0759999999999996</v>
      </c>
      <c r="H26" s="428"/>
      <c r="I26" s="428">
        <v>0.18099999999999999</v>
      </c>
      <c r="J26" s="428"/>
      <c r="K26" s="428">
        <v>0.129</v>
      </c>
      <c r="L26" s="428">
        <v>5.9320000000000004</v>
      </c>
      <c r="M26" s="428"/>
      <c r="N26" s="428">
        <v>5.2720000000000002</v>
      </c>
      <c r="O26" s="428"/>
      <c r="P26" s="428">
        <v>2.786</v>
      </c>
      <c r="Q26" s="307"/>
    </row>
    <row r="27" spans="1:17" ht="12" x14ac:dyDescent="0.3">
      <c r="A27" s="464"/>
      <c r="B27" s="430" t="s">
        <v>241</v>
      </c>
      <c r="C27" s="429">
        <v>4.96</v>
      </c>
      <c r="D27" s="429"/>
      <c r="E27" s="429">
        <v>1.4790000000000001</v>
      </c>
      <c r="F27" s="429"/>
      <c r="G27" s="429">
        <v>3.4809999999999999</v>
      </c>
      <c r="H27" s="429"/>
      <c r="I27" s="429">
        <v>0.83699999999999997</v>
      </c>
      <c r="J27" s="429"/>
      <c r="K27" s="429">
        <v>0.48899999999999999</v>
      </c>
      <c r="L27" s="429">
        <v>1.4E-2</v>
      </c>
      <c r="M27" s="429"/>
      <c r="N27" s="429">
        <v>2.2610000000000001</v>
      </c>
      <c r="O27" s="429"/>
      <c r="P27" s="429">
        <v>1.3580000000000001</v>
      </c>
      <c r="Q27" s="322"/>
    </row>
    <row r="28" spans="1:17" ht="12" x14ac:dyDescent="0.3">
      <c r="A28" s="466" t="s">
        <v>257</v>
      </c>
      <c r="B28" s="433" t="s">
        <v>245</v>
      </c>
      <c r="C28" s="432">
        <v>36.021999999999998</v>
      </c>
      <c r="D28" s="432"/>
      <c r="E28" s="432">
        <v>35.743000000000002</v>
      </c>
      <c r="F28" s="432"/>
      <c r="G28" s="432">
        <v>0.27900000000000003</v>
      </c>
      <c r="H28" s="432"/>
      <c r="I28" s="432">
        <v>0.74199999999999999</v>
      </c>
      <c r="J28" s="432"/>
      <c r="K28" s="432">
        <v>1.4E-2</v>
      </c>
      <c r="L28" s="432">
        <v>27.981000000000002</v>
      </c>
      <c r="M28" s="432"/>
      <c r="N28" s="432">
        <v>4.5709999999999997</v>
      </c>
      <c r="O28" s="432"/>
      <c r="P28" s="432">
        <v>2.714</v>
      </c>
      <c r="Q28" s="307"/>
    </row>
    <row r="29" spans="1:17" ht="12" x14ac:dyDescent="0.3">
      <c r="A29" s="463"/>
      <c r="B29" s="431" t="s">
        <v>320</v>
      </c>
      <c r="C29" s="432">
        <v>5.5229999999999997</v>
      </c>
      <c r="D29" s="432"/>
      <c r="E29" s="432">
        <v>5.3360000000000003</v>
      </c>
      <c r="F29" s="432"/>
      <c r="G29" s="432">
        <v>0.188</v>
      </c>
      <c r="H29" s="432"/>
      <c r="I29" s="432">
        <v>0</v>
      </c>
      <c r="J29" s="432"/>
      <c r="K29" s="432">
        <v>0</v>
      </c>
      <c r="L29" s="432">
        <v>0.64</v>
      </c>
      <c r="M29" s="432"/>
      <c r="N29" s="432">
        <v>3.387</v>
      </c>
      <c r="O29" s="432"/>
      <c r="P29" s="432">
        <v>1.4970000000000001</v>
      </c>
      <c r="Q29" s="307"/>
    </row>
    <row r="30" spans="1:17" ht="12" x14ac:dyDescent="0.3">
      <c r="A30" s="463"/>
      <c r="B30" s="431" t="s">
        <v>252</v>
      </c>
      <c r="C30" s="432">
        <v>7.5119999999999996</v>
      </c>
      <c r="D30" s="432"/>
      <c r="E30" s="432">
        <v>5.5110000000000001</v>
      </c>
      <c r="F30" s="432"/>
      <c r="G30" s="432">
        <v>2.0009999999999999</v>
      </c>
      <c r="H30" s="432"/>
      <c r="I30" s="432">
        <v>0.26</v>
      </c>
      <c r="J30" s="432"/>
      <c r="K30" s="432">
        <v>0.17799999999999999</v>
      </c>
      <c r="L30" s="432">
        <v>3.1739999999999999</v>
      </c>
      <c r="M30" s="432"/>
      <c r="N30" s="432">
        <v>1.7989999999999999</v>
      </c>
      <c r="O30" s="432"/>
      <c r="P30" s="432">
        <v>2.1</v>
      </c>
      <c r="Q30" s="307"/>
    </row>
    <row r="31" spans="1:17" ht="12" x14ac:dyDescent="0.3">
      <c r="A31" s="473"/>
      <c r="B31" s="431" t="s">
        <v>255</v>
      </c>
      <c r="C31" s="432">
        <v>0.55700000000000005</v>
      </c>
      <c r="D31" s="432"/>
      <c r="E31" s="432">
        <v>0.55600000000000005</v>
      </c>
      <c r="F31" s="432"/>
      <c r="G31" s="432">
        <v>1E-3</v>
      </c>
      <c r="H31" s="432"/>
      <c r="I31" s="432">
        <v>0</v>
      </c>
      <c r="J31" s="432"/>
      <c r="K31" s="432">
        <v>0</v>
      </c>
      <c r="L31" s="432">
        <v>4.0000000000000001E-3</v>
      </c>
      <c r="M31" s="432"/>
      <c r="N31" s="432">
        <v>0.34</v>
      </c>
      <c r="O31" s="432"/>
      <c r="P31" s="432">
        <v>0.21299999999999999</v>
      </c>
      <c r="Q31" s="307"/>
    </row>
    <row r="32" spans="1:17" ht="12" x14ac:dyDescent="0.3">
      <c r="A32" s="450"/>
      <c r="B32" s="471" t="s">
        <v>1870</v>
      </c>
      <c r="C32" s="472"/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307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70"/>
      <c r="F42" s="470"/>
      <c r="G42" s="470"/>
      <c r="H42" s="302"/>
      <c r="I42" s="470"/>
      <c r="J42" s="470"/>
      <c r="K42" s="470"/>
      <c r="L42" s="470"/>
      <c r="M42" s="470"/>
      <c r="N42" s="470"/>
      <c r="O42" s="470"/>
      <c r="P42" s="470"/>
      <c r="Q42" s="470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63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63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63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63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63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63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63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63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63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63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70"/>
      <c r="F59" s="470"/>
      <c r="G59" s="470"/>
      <c r="H59" s="302"/>
      <c r="I59" s="470"/>
      <c r="J59" s="470"/>
      <c r="K59" s="470"/>
      <c r="L59" s="470"/>
      <c r="M59" s="470"/>
      <c r="N59" s="470"/>
      <c r="O59" s="470"/>
      <c r="P59" s="470"/>
      <c r="Q59" s="470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63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63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63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63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63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63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63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63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63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63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8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B16:P16"/>
    <mergeCell ref="B32:P32"/>
    <mergeCell ref="A12:A15"/>
    <mergeCell ref="A28:A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65" t="s">
        <v>1838</v>
      </c>
      <c r="H13" s="465"/>
      <c r="I13" s="465"/>
      <c r="J13" s="302"/>
      <c r="K13" s="465" t="s">
        <v>357</v>
      </c>
      <c r="L13" s="465"/>
      <c r="M13" s="465"/>
      <c r="N13" s="465"/>
      <c r="O13" s="465"/>
      <c r="P13" s="465"/>
      <c r="Q13" s="465"/>
      <c r="R13" s="465"/>
      <c r="S13" s="465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62" t="s">
        <v>244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63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63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63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64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66" t="s">
        <v>257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69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69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69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69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65" t="s">
        <v>1838</v>
      </c>
      <c r="H29" s="465"/>
      <c r="I29" s="465"/>
      <c r="J29" s="302"/>
      <c r="K29" s="465" t="s">
        <v>357</v>
      </c>
      <c r="L29" s="465"/>
      <c r="M29" s="465"/>
      <c r="N29" s="465"/>
      <c r="O29" s="465"/>
      <c r="P29" s="465"/>
      <c r="Q29" s="465"/>
      <c r="R29" s="465"/>
      <c r="S29" s="465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62" t="s">
        <v>244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63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63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63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64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66" t="s">
        <v>257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69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69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69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69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70"/>
      <c r="H50" s="470"/>
      <c r="I50" s="470"/>
      <c r="J50" s="302"/>
      <c r="K50" s="470"/>
      <c r="L50" s="470"/>
      <c r="M50" s="470"/>
      <c r="N50" s="470"/>
      <c r="O50" s="470"/>
      <c r="P50" s="470"/>
      <c r="Q50" s="470"/>
      <c r="R50" s="470"/>
      <c r="S50" s="470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63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63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63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63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63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63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63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63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63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63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70"/>
      <c r="H67" s="470"/>
      <c r="I67" s="470"/>
      <c r="J67" s="302"/>
      <c r="K67" s="470"/>
      <c r="L67" s="470"/>
      <c r="M67" s="470"/>
      <c r="N67" s="470"/>
      <c r="O67" s="470"/>
      <c r="P67" s="470"/>
      <c r="Q67" s="470"/>
      <c r="R67" s="470"/>
      <c r="S67" s="470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63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63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63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63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63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63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63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63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63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63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8" t="s">
        <v>1832</v>
      </c>
      <c r="BC180" s="468"/>
      <c r="BD180" s="468"/>
      <c r="BE180" s="468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13:I13"/>
    <mergeCell ref="K13:S13"/>
    <mergeCell ref="Z11:AC11"/>
    <mergeCell ref="AN11:AQ11"/>
    <mergeCell ref="BB11:BE11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67:I67"/>
    <mergeCell ref="K67:S67"/>
    <mergeCell ref="C69:C73"/>
    <mergeCell ref="C74:C78"/>
    <mergeCell ref="BB180:BE180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1864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65" t="s">
        <v>1838</v>
      </c>
      <c r="G5" s="465"/>
      <c r="H5" s="465"/>
      <c r="I5" s="302"/>
      <c r="J5" s="465" t="s">
        <v>357</v>
      </c>
      <c r="K5" s="465"/>
      <c r="L5" s="465"/>
      <c r="M5" s="465"/>
      <c r="N5" s="465"/>
      <c r="O5" s="465"/>
      <c r="P5" s="465"/>
      <c r="Q5" s="465"/>
      <c r="R5" s="465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2" t="s">
        <v>244</v>
      </c>
      <c r="C7" s="434" t="s">
        <v>389</v>
      </c>
      <c r="D7" s="435">
        <v>8.9309999999999992</v>
      </c>
      <c r="E7" s="435"/>
      <c r="F7" s="435">
        <v>5.45</v>
      </c>
      <c r="G7" s="435"/>
      <c r="H7" s="435">
        <v>3.4809999999999999</v>
      </c>
      <c r="I7" s="435"/>
      <c r="J7" s="435">
        <v>-2.8889999999999998</v>
      </c>
      <c r="K7" s="435"/>
      <c r="L7" s="435">
        <v>-0.50800000000000001</v>
      </c>
      <c r="M7" s="435">
        <v>4.8680000000000003</v>
      </c>
      <c r="N7" s="435"/>
      <c r="O7" s="435">
        <v>6.2110000000000003</v>
      </c>
      <c r="P7" s="435"/>
      <c r="Q7" s="435">
        <v>1.2470000000000001</v>
      </c>
      <c r="R7" s="307"/>
    </row>
    <row r="8" spans="1:18" ht="12" x14ac:dyDescent="0.3">
      <c r="A8" s="341">
        <v>2</v>
      </c>
      <c r="B8" s="469"/>
      <c r="C8" s="434" t="s">
        <v>470</v>
      </c>
      <c r="D8" s="435">
        <v>3.7909999999999999</v>
      </c>
      <c r="E8" s="435"/>
      <c r="F8" s="435">
        <v>0.84299999999999997</v>
      </c>
      <c r="G8" s="435"/>
      <c r="H8" s="435">
        <v>2.948</v>
      </c>
      <c r="I8" s="435"/>
      <c r="J8" s="435">
        <v>0.48799999999999999</v>
      </c>
      <c r="K8" s="435"/>
      <c r="L8" s="435">
        <v>4.0209999999999999</v>
      </c>
      <c r="M8" s="435">
        <v>-1.0840000000000001</v>
      </c>
      <c r="N8" s="435"/>
      <c r="O8" s="435">
        <v>0.16900000000000001</v>
      </c>
      <c r="P8" s="435"/>
      <c r="Q8" s="435">
        <v>0.19800000000000001</v>
      </c>
      <c r="R8" s="307"/>
    </row>
    <row r="9" spans="1:18" ht="12" x14ac:dyDescent="0.3">
      <c r="A9" s="341">
        <v>3</v>
      </c>
      <c r="B9" s="469"/>
      <c r="C9" s="434" t="s">
        <v>46</v>
      </c>
      <c r="D9" s="435">
        <v>1.96</v>
      </c>
      <c r="E9" s="435"/>
      <c r="F9" s="435">
        <v>9.1999999999999998E-2</v>
      </c>
      <c r="G9" s="435"/>
      <c r="H9" s="435">
        <v>1.8680000000000001</v>
      </c>
      <c r="I9" s="435"/>
      <c r="J9" s="435">
        <v>0.86599999999999999</v>
      </c>
      <c r="K9" s="435"/>
      <c r="L9" s="435">
        <v>0.17899999999999999</v>
      </c>
      <c r="M9" s="435">
        <v>0.14599999999999999</v>
      </c>
      <c r="N9" s="435"/>
      <c r="O9" s="435">
        <v>9.7000000000000003E-2</v>
      </c>
      <c r="P9" s="435"/>
      <c r="Q9" s="435">
        <v>0.67300000000000004</v>
      </c>
      <c r="R9" s="307"/>
    </row>
    <row r="10" spans="1:18" ht="12" x14ac:dyDescent="0.3">
      <c r="A10" s="341">
        <v>4</v>
      </c>
      <c r="B10" s="469"/>
      <c r="C10" s="434" t="s">
        <v>38</v>
      </c>
      <c r="D10" s="435">
        <v>1.819</v>
      </c>
      <c r="E10" s="435"/>
      <c r="F10" s="435">
        <v>2.1280000000000001</v>
      </c>
      <c r="G10" s="435"/>
      <c r="H10" s="435">
        <v>-0.31</v>
      </c>
      <c r="I10" s="435"/>
      <c r="J10" s="435">
        <v>0.97599999999999998</v>
      </c>
      <c r="K10" s="435"/>
      <c r="L10" s="435">
        <v>-3.9E-2</v>
      </c>
      <c r="M10" s="435">
        <v>1.159</v>
      </c>
      <c r="N10" s="435"/>
      <c r="O10" s="435">
        <v>-7.0000000000000007E-2</v>
      </c>
      <c r="P10" s="435"/>
      <c r="Q10" s="435">
        <v>-0.20799999999999999</v>
      </c>
      <c r="R10" s="307"/>
    </row>
    <row r="11" spans="1:18" ht="12" x14ac:dyDescent="0.3">
      <c r="A11" s="341">
        <v>5</v>
      </c>
      <c r="B11" s="464"/>
      <c r="C11" s="437" t="s">
        <v>259</v>
      </c>
      <c r="D11" s="436">
        <v>1.32</v>
      </c>
      <c r="E11" s="436"/>
      <c r="F11" s="436">
        <v>1.121</v>
      </c>
      <c r="G11" s="436"/>
      <c r="H11" s="436">
        <v>0.2</v>
      </c>
      <c r="I11" s="436"/>
      <c r="J11" s="436">
        <v>-0.70599999999999996</v>
      </c>
      <c r="K11" s="436"/>
      <c r="L11" s="436">
        <v>1.5009999999999999</v>
      </c>
      <c r="M11" s="436">
        <v>0.67600000000000005</v>
      </c>
      <c r="N11" s="436"/>
      <c r="O11" s="436">
        <v>0.504</v>
      </c>
      <c r="P11" s="436"/>
      <c r="Q11" s="436">
        <v>-0.65700000000000003</v>
      </c>
      <c r="R11" s="322"/>
    </row>
    <row r="12" spans="1:18" ht="12" x14ac:dyDescent="0.3">
      <c r="A12" s="341">
        <v>1</v>
      </c>
      <c r="B12" s="466" t="s">
        <v>257</v>
      </c>
      <c r="C12" s="440" t="s">
        <v>250</v>
      </c>
      <c r="D12" s="439">
        <v>-1.2949999999999999</v>
      </c>
      <c r="E12" s="439"/>
      <c r="F12" s="439">
        <v>0.82899999999999996</v>
      </c>
      <c r="G12" s="439"/>
      <c r="H12" s="439">
        <v>-2.1230000000000002</v>
      </c>
      <c r="I12" s="439"/>
      <c r="J12" s="439">
        <v>-0.17100000000000001</v>
      </c>
      <c r="K12" s="439"/>
      <c r="L12" s="439">
        <v>-2.57</v>
      </c>
      <c r="M12" s="439">
        <v>1.19</v>
      </c>
      <c r="N12" s="439"/>
      <c r="O12" s="439">
        <v>-3.3000000000000002E-2</v>
      </c>
      <c r="P12" s="439"/>
      <c r="Q12" s="439">
        <v>0.28899999999999998</v>
      </c>
      <c r="R12" s="307"/>
    </row>
    <row r="13" spans="1:18" ht="12" x14ac:dyDescent="0.3">
      <c r="A13" s="341">
        <v>2</v>
      </c>
      <c r="B13" s="469"/>
      <c r="C13" s="438" t="s">
        <v>253</v>
      </c>
      <c r="D13" s="439">
        <v>-1.1619999999999999</v>
      </c>
      <c r="E13" s="439"/>
      <c r="F13" s="439">
        <v>-1.0589999999999999</v>
      </c>
      <c r="G13" s="439"/>
      <c r="H13" s="439">
        <v>-0.104</v>
      </c>
      <c r="I13" s="439"/>
      <c r="J13" s="439">
        <v>-9.5000000000000001E-2</v>
      </c>
      <c r="K13" s="439"/>
      <c r="L13" s="439">
        <v>-1.0620000000000001</v>
      </c>
      <c r="M13" s="439">
        <v>0.314</v>
      </c>
      <c r="N13" s="439"/>
      <c r="O13" s="439">
        <v>-0.314</v>
      </c>
      <c r="P13" s="439"/>
      <c r="Q13" s="439">
        <v>-4.0000000000000001E-3</v>
      </c>
      <c r="R13" s="307"/>
    </row>
    <row r="14" spans="1:18" ht="12" x14ac:dyDescent="0.3">
      <c r="A14" s="341">
        <v>3</v>
      </c>
      <c r="B14" s="469"/>
      <c r="C14" s="438" t="s">
        <v>17</v>
      </c>
      <c r="D14" s="439">
        <v>-1.089</v>
      </c>
      <c r="E14" s="439"/>
      <c r="F14" s="439">
        <v>-1.1639999999999999</v>
      </c>
      <c r="G14" s="439"/>
      <c r="H14" s="439">
        <v>7.5999999999999998E-2</v>
      </c>
      <c r="I14" s="439"/>
      <c r="J14" s="439">
        <v>0.16600000000000001</v>
      </c>
      <c r="K14" s="439"/>
      <c r="L14" s="439">
        <v>-1.2589999999999999</v>
      </c>
      <c r="M14" s="439">
        <v>0.17899999999999999</v>
      </c>
      <c r="N14" s="439"/>
      <c r="O14" s="439">
        <v>-0.11799999999999999</v>
      </c>
      <c r="P14" s="439"/>
      <c r="Q14" s="439">
        <v>-5.7000000000000002E-2</v>
      </c>
      <c r="R14" s="307"/>
    </row>
    <row r="15" spans="1:18" ht="12" x14ac:dyDescent="0.3">
      <c r="A15" s="341">
        <v>4</v>
      </c>
      <c r="B15" s="469"/>
      <c r="C15" s="438" t="s">
        <v>58</v>
      </c>
      <c r="D15" s="439">
        <v>-1.079</v>
      </c>
      <c r="E15" s="439"/>
      <c r="F15" s="439">
        <v>-0.83399999999999996</v>
      </c>
      <c r="G15" s="439"/>
      <c r="H15" s="439">
        <v>-0.24399999999999999</v>
      </c>
      <c r="I15" s="439"/>
      <c r="J15" s="439">
        <v>7.0000000000000001E-3</v>
      </c>
      <c r="K15" s="439"/>
      <c r="L15" s="439">
        <v>-0.76300000000000001</v>
      </c>
      <c r="M15" s="439">
        <v>-7.0000000000000001E-3</v>
      </c>
      <c r="N15" s="439"/>
      <c r="O15" s="439">
        <v>-0.316</v>
      </c>
      <c r="P15" s="439"/>
      <c r="Q15" s="439">
        <v>0</v>
      </c>
      <c r="R15" s="307"/>
    </row>
    <row r="16" spans="1:18" ht="12" x14ac:dyDescent="0.3">
      <c r="A16" s="341">
        <v>5</v>
      </c>
      <c r="B16" s="469"/>
      <c r="C16" s="438" t="s">
        <v>37</v>
      </c>
      <c r="D16" s="439">
        <v>-0.75</v>
      </c>
      <c r="E16" s="439"/>
      <c r="F16" s="439">
        <v>-0.76700000000000002</v>
      </c>
      <c r="G16" s="439"/>
      <c r="H16" s="439">
        <v>1.7000000000000001E-2</v>
      </c>
      <c r="I16" s="439"/>
      <c r="J16" s="439">
        <v>-0.33700000000000002</v>
      </c>
      <c r="K16" s="439"/>
      <c r="L16" s="439">
        <v>0.315</v>
      </c>
      <c r="M16" s="439">
        <v>-8.0000000000000002E-3</v>
      </c>
      <c r="N16" s="439"/>
      <c r="O16" s="439">
        <v>-0.70899999999999996</v>
      </c>
      <c r="P16" s="439"/>
      <c r="Q16" s="439">
        <v>-0.01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65" t="s">
        <v>1838</v>
      </c>
      <c r="G21" s="465"/>
      <c r="H21" s="465"/>
      <c r="I21" s="302"/>
      <c r="J21" s="465" t="s">
        <v>357</v>
      </c>
      <c r="K21" s="465"/>
      <c r="L21" s="465"/>
      <c r="M21" s="465"/>
      <c r="N21" s="465"/>
      <c r="O21" s="465"/>
      <c r="P21" s="465"/>
      <c r="Q21" s="465"/>
      <c r="R21" s="465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2" t="s">
        <v>244</v>
      </c>
      <c r="C23" s="441" t="s">
        <v>389</v>
      </c>
      <c r="D23" s="443">
        <v>258.21100000000001</v>
      </c>
      <c r="E23" s="443"/>
      <c r="F23" s="443">
        <v>125.913</v>
      </c>
      <c r="G23" s="443"/>
      <c r="H23" s="443">
        <v>132.298</v>
      </c>
      <c r="I23" s="443"/>
      <c r="J23" s="443">
        <v>47.253</v>
      </c>
      <c r="K23" s="443"/>
      <c r="L23" s="443">
        <v>79.849999999999994</v>
      </c>
      <c r="M23" s="443">
        <v>23.8</v>
      </c>
      <c r="N23" s="443"/>
      <c r="O23" s="443">
        <v>83.659000000000006</v>
      </c>
      <c r="P23" s="443"/>
      <c r="Q23" s="443">
        <v>23.648</v>
      </c>
      <c r="R23" s="307"/>
    </row>
    <row r="24" spans="1:18" ht="12" x14ac:dyDescent="0.3">
      <c r="A24" s="341">
        <v>2</v>
      </c>
      <c r="B24" s="469"/>
      <c r="C24" s="441" t="s">
        <v>470</v>
      </c>
      <c r="D24" s="443">
        <v>100.96899999999999</v>
      </c>
      <c r="E24" s="443"/>
      <c r="F24" s="443">
        <v>23.975000000000001</v>
      </c>
      <c r="G24" s="443"/>
      <c r="H24" s="443">
        <v>76.994</v>
      </c>
      <c r="I24" s="443"/>
      <c r="J24" s="443">
        <v>13.760999999999999</v>
      </c>
      <c r="K24" s="443"/>
      <c r="L24" s="443">
        <v>29.448</v>
      </c>
      <c r="M24" s="443">
        <v>4.9429999999999996</v>
      </c>
      <c r="N24" s="443"/>
      <c r="O24" s="443">
        <v>19.271000000000001</v>
      </c>
      <c r="P24" s="443"/>
      <c r="Q24" s="443">
        <v>33.545999999999999</v>
      </c>
      <c r="R24" s="307"/>
    </row>
    <row r="25" spans="1:18" ht="12" x14ac:dyDescent="0.3">
      <c r="A25" s="341">
        <v>3</v>
      </c>
      <c r="B25" s="469"/>
      <c r="C25" s="441" t="s">
        <v>46</v>
      </c>
      <c r="D25" s="443">
        <v>33.496000000000002</v>
      </c>
      <c r="E25" s="443"/>
      <c r="F25" s="443">
        <v>2.8330000000000002</v>
      </c>
      <c r="G25" s="443"/>
      <c r="H25" s="443">
        <v>30.663</v>
      </c>
      <c r="I25" s="443"/>
      <c r="J25" s="443">
        <v>2.8940000000000001</v>
      </c>
      <c r="K25" s="443"/>
      <c r="L25" s="443">
        <v>8.6189999999999998</v>
      </c>
      <c r="M25" s="443">
        <v>2.2650000000000001</v>
      </c>
      <c r="N25" s="443"/>
      <c r="O25" s="443">
        <v>11.694000000000001</v>
      </c>
      <c r="P25" s="443"/>
      <c r="Q25" s="443">
        <v>8.0250000000000004</v>
      </c>
      <c r="R25" s="307"/>
    </row>
    <row r="26" spans="1:18" ht="12" x14ac:dyDescent="0.3">
      <c r="A26" s="341">
        <v>4</v>
      </c>
      <c r="B26" s="469"/>
      <c r="C26" s="441" t="s">
        <v>38</v>
      </c>
      <c r="D26" s="443">
        <v>18.291</v>
      </c>
      <c r="E26" s="443"/>
      <c r="F26" s="443">
        <v>18.216000000000001</v>
      </c>
      <c r="G26" s="443"/>
      <c r="H26" s="443">
        <v>7.4999999999999997E-2</v>
      </c>
      <c r="I26" s="443"/>
      <c r="J26" s="443">
        <v>6.09</v>
      </c>
      <c r="K26" s="443"/>
      <c r="L26" s="443">
        <v>4.4720000000000004</v>
      </c>
      <c r="M26" s="443">
        <v>3.4380000000000002</v>
      </c>
      <c r="N26" s="443"/>
      <c r="O26" s="443">
        <v>3.153</v>
      </c>
      <c r="P26" s="443"/>
      <c r="Q26" s="443">
        <v>1.137</v>
      </c>
      <c r="R26" s="307"/>
    </row>
    <row r="27" spans="1:18" ht="12" x14ac:dyDescent="0.3">
      <c r="A27" s="341">
        <v>5</v>
      </c>
      <c r="B27" s="464"/>
      <c r="C27" s="442" t="s">
        <v>259</v>
      </c>
      <c r="D27" s="444">
        <v>73.912000000000006</v>
      </c>
      <c r="E27" s="444"/>
      <c r="F27" s="444">
        <v>16.167999999999999</v>
      </c>
      <c r="G27" s="444"/>
      <c r="H27" s="444">
        <v>57.744</v>
      </c>
      <c r="I27" s="444"/>
      <c r="J27" s="444">
        <v>7.2160000000000002</v>
      </c>
      <c r="K27" s="444"/>
      <c r="L27" s="444">
        <v>27.526</v>
      </c>
      <c r="M27" s="444">
        <v>5.9560000000000004</v>
      </c>
      <c r="N27" s="444"/>
      <c r="O27" s="444">
        <v>26.38</v>
      </c>
      <c r="P27" s="444"/>
      <c r="Q27" s="444">
        <v>6.8330000000000002</v>
      </c>
      <c r="R27" s="322"/>
    </row>
    <row r="28" spans="1:18" ht="12" x14ac:dyDescent="0.3">
      <c r="A28" s="341">
        <v>1</v>
      </c>
      <c r="B28" s="466" t="s">
        <v>257</v>
      </c>
      <c r="C28" s="448" t="s">
        <v>250</v>
      </c>
      <c r="D28" s="447">
        <v>60.848999999999997</v>
      </c>
      <c r="E28" s="447"/>
      <c r="F28" s="447">
        <v>20.559000000000001</v>
      </c>
      <c r="G28" s="447"/>
      <c r="H28" s="447">
        <v>40.290999999999997</v>
      </c>
      <c r="I28" s="447"/>
      <c r="J28" s="447">
        <v>10.009</v>
      </c>
      <c r="K28" s="447"/>
      <c r="L28" s="447">
        <v>17.556000000000001</v>
      </c>
      <c r="M28" s="447">
        <v>5.0430000000000001</v>
      </c>
      <c r="N28" s="447"/>
      <c r="O28" s="447">
        <v>13.430999999999999</v>
      </c>
      <c r="P28" s="447"/>
      <c r="Q28" s="447">
        <v>14.811</v>
      </c>
      <c r="R28" s="307"/>
    </row>
    <row r="29" spans="1:18" ht="12" x14ac:dyDescent="0.3">
      <c r="A29" s="341">
        <v>2</v>
      </c>
      <c r="B29" s="469"/>
      <c r="C29" s="445" t="s">
        <v>253</v>
      </c>
      <c r="D29" s="447">
        <v>15.35</v>
      </c>
      <c r="E29" s="447"/>
      <c r="F29" s="447">
        <v>13.997</v>
      </c>
      <c r="G29" s="447"/>
      <c r="H29" s="447">
        <v>1.353</v>
      </c>
      <c r="I29" s="447"/>
      <c r="J29" s="447">
        <v>3.1989999999999998</v>
      </c>
      <c r="K29" s="447"/>
      <c r="L29" s="447">
        <v>9.8409999999999993</v>
      </c>
      <c r="M29" s="447">
        <v>0.65100000000000002</v>
      </c>
      <c r="N29" s="447"/>
      <c r="O29" s="447">
        <v>1.548</v>
      </c>
      <c r="P29" s="447"/>
      <c r="Q29" s="447">
        <v>0.112</v>
      </c>
      <c r="R29" s="307"/>
    </row>
    <row r="30" spans="1:18" ht="12" x14ac:dyDescent="0.3">
      <c r="A30" s="341">
        <v>3</v>
      </c>
      <c r="B30" s="469"/>
      <c r="C30" s="445" t="s">
        <v>17</v>
      </c>
      <c r="D30" s="447">
        <v>3.9380000000000002</v>
      </c>
      <c r="E30" s="447"/>
      <c r="F30" s="447">
        <v>2.5289999999999999</v>
      </c>
      <c r="G30" s="447"/>
      <c r="H30" s="447">
        <v>1.41</v>
      </c>
      <c r="I30" s="447"/>
      <c r="J30" s="447">
        <v>0.35199999999999998</v>
      </c>
      <c r="K30" s="447"/>
      <c r="L30" s="447">
        <v>2.2109999999999999</v>
      </c>
      <c r="M30" s="447">
        <v>0.51700000000000002</v>
      </c>
      <c r="N30" s="447"/>
      <c r="O30" s="447">
        <v>0.52200000000000002</v>
      </c>
      <c r="P30" s="447"/>
      <c r="Q30" s="447">
        <v>0.33600000000000002</v>
      </c>
      <c r="R30" s="307"/>
    </row>
    <row r="31" spans="1:18" ht="12" x14ac:dyDescent="0.3">
      <c r="A31" s="341">
        <v>4</v>
      </c>
      <c r="B31" s="469"/>
      <c r="C31" s="445" t="s">
        <v>58</v>
      </c>
      <c r="D31" s="447">
        <v>12.378</v>
      </c>
      <c r="E31" s="447"/>
      <c r="F31" s="447">
        <v>7.6859999999999999</v>
      </c>
      <c r="G31" s="447"/>
      <c r="H31" s="447">
        <v>4.6920000000000002</v>
      </c>
      <c r="I31" s="447"/>
      <c r="J31" s="447">
        <v>5.6619999999999999</v>
      </c>
      <c r="K31" s="447"/>
      <c r="L31" s="447">
        <v>1.9870000000000001</v>
      </c>
      <c r="M31" s="447">
        <v>0.37</v>
      </c>
      <c r="N31" s="447"/>
      <c r="O31" s="447">
        <v>3.8679999999999999</v>
      </c>
      <c r="P31" s="447"/>
      <c r="Q31" s="447">
        <v>0.49099999999999999</v>
      </c>
      <c r="R31" s="307"/>
    </row>
    <row r="32" spans="1:18" ht="12" x14ac:dyDescent="0.3">
      <c r="A32" s="341">
        <v>5</v>
      </c>
      <c r="B32" s="469"/>
      <c r="C32" s="446" t="s">
        <v>37</v>
      </c>
      <c r="D32" s="447">
        <v>2.4489999999999998</v>
      </c>
      <c r="E32" s="447"/>
      <c r="F32" s="447">
        <v>2.1629999999999998</v>
      </c>
      <c r="G32" s="447"/>
      <c r="H32" s="447">
        <v>0.28599999999999998</v>
      </c>
      <c r="I32" s="447"/>
      <c r="J32" s="447">
        <v>0.52</v>
      </c>
      <c r="K32" s="447"/>
      <c r="L32" s="447">
        <v>1.179</v>
      </c>
      <c r="M32" s="447">
        <v>2.1999999999999999E-2</v>
      </c>
      <c r="N32" s="447"/>
      <c r="O32" s="447">
        <v>0.56000000000000005</v>
      </c>
      <c r="P32" s="447"/>
      <c r="Q32" s="447">
        <v>0.16900000000000001</v>
      </c>
      <c r="R32" s="307"/>
    </row>
    <row r="33" spans="4:17" x14ac:dyDescent="0.3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5" t="s">
        <v>1838</v>
      </c>
      <c r="H11" s="465"/>
      <c r="I11" s="465"/>
      <c r="J11" s="302"/>
      <c r="K11" s="465" t="s">
        <v>357</v>
      </c>
      <c r="L11" s="465"/>
      <c r="M11" s="465"/>
      <c r="N11" s="465"/>
      <c r="O11" s="465"/>
      <c r="P11" s="465"/>
      <c r="Q11" s="465"/>
      <c r="R11" s="465"/>
      <c r="S11" s="465"/>
      <c r="T11" s="307"/>
      <c r="U11" s="347" t="s">
        <v>1834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2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9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9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9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4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6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9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9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9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9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5" t="s">
        <v>1838</v>
      </c>
      <c r="H27" s="465"/>
      <c r="I27" s="465"/>
      <c r="J27" s="302"/>
      <c r="K27" s="465" t="s">
        <v>357</v>
      </c>
      <c r="L27" s="465"/>
      <c r="M27" s="465"/>
      <c r="N27" s="465"/>
      <c r="O27" s="465"/>
      <c r="P27" s="465"/>
      <c r="Q27" s="465"/>
      <c r="R27" s="465"/>
      <c r="S27" s="465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2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9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9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9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4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6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9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9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9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9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65" t="s">
        <v>1838</v>
      </c>
      <c r="H49" s="465"/>
      <c r="I49" s="465"/>
      <c r="J49" s="302"/>
      <c r="K49" s="465" t="s">
        <v>357</v>
      </c>
      <c r="L49" s="465"/>
      <c r="M49" s="465"/>
      <c r="N49" s="465"/>
      <c r="O49" s="465"/>
      <c r="P49" s="465"/>
      <c r="Q49" s="465"/>
      <c r="R49" s="465"/>
      <c r="S49" s="465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62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63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63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63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64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66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69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69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69"/>
      <c r="D59" s="344"/>
      <c r="E59" s="334"/>
      <c r="F59" s="334"/>
      <c r="G59" s="334"/>
      <c r="H59" s="367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69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65" t="s">
        <v>1838</v>
      </c>
      <c r="H65" s="465"/>
      <c r="I65" s="465"/>
      <c r="J65" s="302"/>
      <c r="K65" s="465" t="s">
        <v>357</v>
      </c>
      <c r="L65" s="465"/>
      <c r="M65" s="465"/>
      <c r="N65" s="465"/>
      <c r="O65" s="465"/>
      <c r="P65" s="465"/>
      <c r="Q65" s="465"/>
      <c r="R65" s="465"/>
      <c r="S65" s="465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62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63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63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63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64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66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69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69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69"/>
      <c r="D75" s="344"/>
      <c r="E75" s="334"/>
      <c r="F75" s="334"/>
      <c r="G75" s="334"/>
      <c r="H75" s="367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69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65" t="s">
        <v>1838</v>
      </c>
      <c r="H86" s="465"/>
      <c r="I86" s="465"/>
      <c r="J86" s="302"/>
      <c r="K86" s="465" t="s">
        <v>357</v>
      </c>
      <c r="L86" s="465"/>
      <c r="M86" s="465"/>
      <c r="N86" s="465"/>
      <c r="O86" s="465"/>
      <c r="P86" s="465"/>
      <c r="Q86" s="465"/>
      <c r="R86" s="465"/>
      <c r="S86" s="465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62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69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69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69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64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66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69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69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69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69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65" t="s">
        <v>1838</v>
      </c>
      <c r="H103" s="465"/>
      <c r="I103" s="465"/>
      <c r="J103" s="302"/>
      <c r="K103" s="465" t="s">
        <v>357</v>
      </c>
      <c r="L103" s="465"/>
      <c r="M103" s="465"/>
      <c r="N103" s="465"/>
      <c r="O103" s="465"/>
      <c r="P103" s="465"/>
      <c r="Q103" s="465"/>
      <c r="R103" s="465"/>
      <c r="S103" s="465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62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69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69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69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64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66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69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69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69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69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8" t="s">
        <v>1832</v>
      </c>
      <c r="BC180" s="468"/>
      <c r="BD180" s="468"/>
      <c r="BE180" s="468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  <mergeCell ref="K11:S11"/>
    <mergeCell ref="Z11:AC11"/>
    <mergeCell ref="C13:C17"/>
    <mergeCell ref="C18:C22"/>
    <mergeCell ref="C29:C33"/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74" t="s">
        <v>344</v>
      </c>
      <c r="B1" s="474"/>
      <c r="C1" s="474"/>
      <c r="D1" s="474"/>
      <c r="E1" s="474"/>
      <c r="F1" s="474"/>
    </row>
    <row r="2" spans="1:39" s="20" customFormat="1" ht="18" customHeight="1" x14ac:dyDescent="0.4">
      <c r="A2" s="476" t="s">
        <v>345</v>
      </c>
      <c r="B2" s="476"/>
      <c r="C2" s="476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78">
        <f ca="1">TODAY()</f>
        <v>44453</v>
      </c>
      <c r="AH2" s="478"/>
      <c r="AI2" s="478"/>
    </row>
    <row r="3" spans="1:39" s="20" customFormat="1" ht="18" customHeight="1" x14ac:dyDescent="0.4">
      <c r="A3" s="476" t="s">
        <v>44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75">
        <v>42248</v>
      </c>
      <c r="E5" s="475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79" t="s">
        <v>204</v>
      </c>
      <c r="F8" s="479"/>
      <c r="G8" s="479"/>
      <c r="H8" s="479"/>
      <c r="I8" s="479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80" t="s">
        <v>483</v>
      </c>
      <c r="L9" s="480"/>
      <c r="M9" s="480"/>
      <c r="N9" s="37"/>
      <c r="O9" s="480" t="s">
        <v>357</v>
      </c>
      <c r="P9" s="480"/>
      <c r="Q9" s="480"/>
      <c r="R9" s="480"/>
      <c r="S9" s="480"/>
      <c r="T9" s="157"/>
      <c r="U9" s="481" t="s">
        <v>484</v>
      </c>
      <c r="V9" s="481"/>
      <c r="W9" s="481"/>
      <c r="X9" s="481"/>
      <c r="Y9" s="481"/>
      <c r="Z9" s="481"/>
      <c r="AA9" s="481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83" t="s">
        <v>485</v>
      </c>
      <c r="P10" s="43"/>
      <c r="Q10" s="43" t="s">
        <v>486</v>
      </c>
      <c r="R10" s="43"/>
      <c r="S10" s="43" t="s">
        <v>487</v>
      </c>
      <c r="T10" s="43"/>
      <c r="U10" s="482"/>
      <c r="V10" s="482"/>
      <c r="W10" s="482"/>
      <c r="X10" s="482"/>
      <c r="Y10" s="482"/>
      <c r="Z10" s="482"/>
      <c r="AA10" s="482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84"/>
      <c r="P11" s="43"/>
      <c r="Q11" s="43"/>
      <c r="R11" s="43"/>
      <c r="S11" s="43"/>
      <c r="T11" s="43"/>
      <c r="U11" s="485" t="s">
        <v>488</v>
      </c>
      <c r="V11" s="43"/>
      <c r="W11" s="485" t="s">
        <v>489</v>
      </c>
      <c r="X11" s="43"/>
      <c r="Y11" s="487" t="s">
        <v>490</v>
      </c>
      <c r="Z11" s="158"/>
      <c r="AA11" s="488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84"/>
      <c r="V12" s="45"/>
      <c r="W12" s="486"/>
      <c r="X12" s="45"/>
      <c r="Y12" s="487"/>
      <c r="Z12" s="158"/>
      <c r="AA12" s="487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77" t="s">
        <v>379</v>
      </c>
      <c r="B196" s="477"/>
      <c r="C196" s="477"/>
      <c r="D196" s="477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Saunderson, Andrew</cp:lastModifiedBy>
  <cp:lastPrinted>2009-03-16T15:20:12Z</cp:lastPrinted>
  <dcterms:created xsi:type="dcterms:W3CDTF">1999-04-12T10:32:52Z</dcterms:created>
  <dcterms:modified xsi:type="dcterms:W3CDTF">2021-09-14T14:05:20Z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-149705976</vt:i4>
  </property>
  <property fmtid="{D5CDD505-2E9C-101B-9397-08002B2CF9AE}" pid="3" name="_NewReviewCycle">
    <vt:lpwstr/>
  </property>
  <property fmtid="{D5CDD505-2E9C-101B-9397-08002B2CF9AE}" pid="4" name="_EmailSubject">
    <vt:lpwstr>Consolidated Publication Q2 2021</vt:lpwstr>
  </property>
  <property fmtid="{D5CDD505-2E9C-101B-9397-08002B2CF9AE}" pid="5" name="_AuthorEmail">
    <vt:lpwstr>Andrew.Saunderson@bankofengland.co.uk</vt:lpwstr>
  </property>
  <property fmtid="{D5CDD505-2E9C-101B-9397-08002B2CF9AE}" pid="6" name="_AuthorEmailDisplayName">
    <vt:lpwstr>Saunderson, Andrew</vt:lpwstr>
  </property>
  <property fmtid="{D5CDD505-2E9C-101B-9397-08002B2CF9AE}" pid="7" name="_PreviousAdHocReviewCycleID">
    <vt:i4>-149705976</vt:i4>
  </property>
</Properties>
</file>