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bookViews>
    <workbookView xWindow="0" yWindow="0" windowWidth="20520" windowHeight="912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<sst xmlns="http://schemas.openxmlformats.org/spreadsheetml/2006/main" count="6789" uniqueCount="1869">
  <si>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</si>
  <si>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</si>
  <si>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</si>
  <si>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</si>
  <si>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</si>
  <si>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</si>
  <si>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</si>
  <si>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</si>
  <si>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</si>
  <si>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</si>
  <si>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</si>
  <si>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</si>
  <si>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</si>
  <si>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</si>
  <si>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</si>
  <si>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</si>
  <si>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</si>
  <si>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</si>
  <si>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</si>
  <si>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</si>
  <si>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</si>
  <si>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</si>
  <si>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</si>
  <si>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</si>
  <si>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</si>
  <si>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</si>
  <si>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</si>
  <si>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</si>
  <si>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</si>
  <si>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</si>
  <si>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</si>
  <si>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</si>
  <si>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</si>
  <si>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</si>
  <si>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</si>
  <si>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</si>
  <si>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</si>
  <si>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</si>
  <si>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</si>
  <si>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</si>
  <si>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</si>
  <si>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</si>
  <si>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</si>
  <si>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</si>
  <si>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</si>
  <si>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</si>
  <si>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</si>
  <si>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</si>
  <si>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</si>
  <si>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</si>
  <si>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</si>
  <si>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</si>
  <si>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</si>
  <si>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</si>
  <si>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</si>
  <si>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</si>
  <si>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</si>
  <si>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</si>
  <si>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</si>
  <si>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</si>
  <si>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</si>
  <si>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</si>
  <si>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</si>
  <si>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</si>
  <si>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</si>
  <si>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</si>
  <si>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</si>
  <si>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</si>
  <si>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</si>
  <si>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</si>
  <si>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</si>
  <si>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</si>
  <si>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</si>
  <si>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</si>
  <si>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</si>
  <si>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</si>
  <si>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</si>
  <si>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</si>
  <si>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</si>
  <si>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</si>
  <si>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</si>
  <si>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</si>
  <si>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</si>
  <si>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</si>
  <si>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</si>
  <si>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</si>
  <si>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</si>
  <si>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</si>
  <si>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</si>
  <si>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</si>
  <si>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</si>
  <si>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</si>
  <si>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</si>
  <si>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</si>
  <si>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</si>
  <si>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</si>
  <si>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</si>
  <si>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</si>
  <si>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</si>
  <si>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</si>
  <si>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</si>
  <si>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</si>
  <si>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</si>
  <si>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</si>
  <si>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</si>
  <si>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</si>
  <si>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</si>
  <si>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</si>
  <si>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</si>
  <si>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</si>
  <si>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</si>
  <si>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</si>
  <si>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</si>
  <si>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</si>
  <si>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</si>
  <si>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</si>
  <si>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</si>
  <si>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</si>
  <si>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</si>
  <si>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</si>
  <si>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</si>
  <si>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</si>
  <si>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</si>
  <si>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</si>
  <si>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</si>
  <si>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</si>
  <si>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</si>
  <si>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</si>
  <si>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</si>
  <si>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</si>
  <si>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</si>
  <si>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</si>
  <si>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</si>
  <si>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</si>
  <si>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</si>
  <si>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</si>
  <si>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</si>
  <si>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</si>
  <si>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</si>
  <si>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</si>
  <si>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</si>
  <si>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</si>
  <si>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</si>
  <si>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</si>
  <si>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</si>
  <si>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</si>
  <si>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</si>
  <si>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</si>
  <si>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</si>
  <si>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</si>
  <si>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</si>
  <si>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</si>
  <si>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</si>
  <si>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</si>
  <si>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</si>
  <si>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</si>
  <si>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</si>
  <si>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</si>
  <si>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</si>
  <si>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</si>
  <si>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</si>
  <si>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</si>
  <si>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</si>
  <si>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</si>
  <si>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</si>
  <si>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</si>
  <si>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</si>
  <si>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</si>
  <si>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</si>
  <si>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</si>
  <si>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</si>
  <si>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</si>
  <si>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</si>
  <si>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</si>
  <si>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</si>
  <si>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</si>
  <si>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</si>
  <si>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</si>
  <si>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</si>
  <si>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</si>
  <si>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</si>
  <si>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</si>
  <si>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</si>
  <si>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</si>
  <si>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</si>
  <si>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</si>
  <si>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</si>
  <si>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</si>
  <si>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</si>
  <si>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</si>
  <si>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</si>
  <si>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</si>
  <si>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</si>
  <si>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</si>
  <si>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</si>
  <si>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</si>
  <si>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</si>
  <si>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</si>
  <si>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</si>
  <si>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</si>
  <si>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</si>
  <si>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</si>
  <si>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</si>
  <si>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</si>
  <si>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</si>
  <si>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</si>
  <si>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</si>
  <si>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</si>
  <si>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</si>
  <si>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</si>
  <si>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</si>
  <si>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</si>
  <si>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</si>
  <si>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</si>
  <si>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</si>
  <si>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</si>
  <si>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</si>
  <si>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</si>
  <si>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</si>
  <si>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</si>
  <si>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</si>
  <si>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</si>
  <si>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</si>
  <si>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</si>
  <si>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</si>
  <si>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</si>
  <si>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</si>
  <si>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</si>
  <si>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</si>
  <si>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</si>
  <si>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</si>
  <si>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</si>
  <si>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</si>
  <si>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</si>
  <si>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</si>
  <si>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</si>
  <si>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</si>
  <si>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</si>
  <si>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</si>
  <si>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</si>
  <si>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</si>
  <si>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</si>
  <si>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</si>
  <si>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</si>
  <si>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</si>
  <si>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</si>
  <si>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</si>
  <si>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</si>
  <si>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</si>
  <si>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</si>
  <si>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</si>
  <si>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</si>
  <si>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</si>
  <si>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</si>
  <si>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</si>
  <si>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</si>
  <si>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</si>
  <si>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</si>
  <si>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</si>
  <si>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</si>
  <si>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</si>
  <si>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</si>
  <si>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</si>
  <si>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</si>
  <si>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</si>
  <si>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</si>
  <si>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</si>
  <si>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</si>
  <si>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</si>
  <si>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</si>
  <si>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</si>
  <si>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</si>
  <si>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</si>
  <si>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</si>
  <si>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</si>
  <si>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</si>
  <si>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</si>
  <si>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</si>
  <si>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</si>
  <si>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</si>
  <si>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</si>
  <si>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</si>
  <si>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</si>
  <si>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</si>
  <si>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</si>
  <si>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</si>
  <si>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</si>
  <si>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</si>
  <si>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</si>
  <si>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</si>
  <si>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</si>
  <si>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</si>
  <si>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</si>
  <si>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</si>
  <si>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</si>
  <si>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</si>
  <si>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</si>
  <si>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</si>
  <si>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</si>
  <si>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</si>
  <si>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</si>
  <si>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</si>
  <si>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</si>
  <si>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</si>
  <si>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</si>
  <si>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</si>
  <si>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</si>
  <si>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</si>
  <si>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</si>
  <si>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</si>
  <si>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</si>
  <si>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</si>
  <si>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</si>
  <si>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</si>
  <si>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</si>
  <si>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</si>
  <si>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</si>
  <si>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</si>
  <si>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</si>
  <si>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</si>
  <si>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</si>
  <si>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</si>
  <si>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</si>
  <si>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</si>
  <si>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</si>
  <si>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</si>
  <si>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</si>
  <si>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</si>
  <si>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</si>
  <si>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</si>
  <si>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</si>
  <si>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</si>
  <si>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</si>
  <si>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</si>
  <si>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</si>
  <si>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</si>
  <si>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</si>
  <si>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</si>
  <si>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</si>
  <si>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</si>
  <si>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</si>
  <si>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</si>
  <si>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</si>
  <si>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</si>
  <si>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</si>
  <si>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</si>
  <si>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</si>
  <si>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</si>
  <si>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</si>
  <si>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</si>
  <si>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</si>
  <si>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</si>
  <si>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</si>
  <si>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</si>
  <si>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</si>
  <si>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</si>
  <si>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</si>
  <si>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</si>
  <si>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</si>
  <si>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</si>
  <si>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</si>
  <si>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</si>
  <si>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</si>
  <si>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</si>
  <si>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</si>
  <si>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</si>
  <si>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</si>
  <si>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</si>
  <si>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</si>
  <si>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</si>
  <si>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</si>
  <si>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</si>
  <si>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</si>
  <si>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</si>
  <si>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</si>
  <si>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</si>
  <si>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</si>
  <si>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</si>
  <si>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</si>
  <si>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</si>
  <si>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</si>
  <si>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</si>
  <si>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</si>
  <si>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</si>
  <si>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</si>
  <si>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</si>
  <si>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</si>
  <si>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</si>
  <si>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</si>
  <si>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</si>
  <si>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</si>
  <si>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</si>
  <si>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</si>
  <si>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</si>
  <si>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</si>
  <si>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</si>
  <si>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</si>
  <si>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</si>
  <si>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</si>
  <si>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</si>
  <si>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</si>
  <si>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</si>
  <si>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</si>
  <si>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</si>
  <si>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</si>
  <si>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</si>
  <si>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</si>
  <si>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</si>
  <si>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</si>
  <si>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</si>
  <si>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</si>
  <si>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</si>
  <si>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</si>
  <si>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</si>
  <si>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</si>
  <si>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</si>
  <si>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</si>
  <si>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</si>
  <si>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</si>
  <si>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</si>
  <si>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</si>
  <si>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</si>
  <si>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</si>
  <si>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</si>
  <si>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</si>
  <si>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</si>
  <si>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</si>
  <si>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</si>
  <si>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</si>
  <si>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</si>
  <si>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</si>
  <si>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</si>
  <si>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</si>
  <si>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</si>
  <si>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</si>
  <si>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</si>
  <si>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</si>
  <si>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</si>
  <si>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</si>
  <si>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</si>
  <si>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</si>
  <si>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</si>
  <si>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</si>
  <si>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</si>
  <si>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</si>
  <si>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</si>
  <si>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</si>
  <si>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</si>
  <si>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</si>
  <si>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</si>
  <si>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</si>
  <si>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</si>
  <si>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</si>
  <si>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</si>
  <si>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</si>
  <si>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</si>
  <si>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</si>
  <si>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</si>
  <si>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</si>
  <si>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</si>
  <si>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</si>
  <si>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</si>
  <si>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</si>
  <si>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</si>
  <si>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</si>
  <si>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</si>
  <si>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</si>
  <si>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</si>
  <si>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</si>
  <si>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</si>
  <si>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</si>
  <si>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</si>
  <si>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</si>
  <si>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</si>
  <si>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</si>
  <si>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</si>
  <si>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</si>
  <si>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</si>
  <si>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</si>
  <si>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</si>
  <si>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</si>
  <si>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</si>
  <si>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</si>
  <si>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</si>
  <si>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</si>
  <si>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</si>
  <si>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</si>
  <si>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</si>
  <si>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</si>
  <si>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</si>
  <si>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</si>
  <si>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</si>
  <si>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</si>
  <si>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</si>
  <si>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</si>
  <si>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</si>
  <si>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</si>
  <si>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</si>
  <si>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</si>
  <si>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</si>
  <si>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</si>
  <si>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</si>
  <si>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</si>
  <si>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</si>
  <si>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</si>
  <si>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</si>
  <si>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</si>
  <si>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</si>
  <si>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</si>
  <si>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</si>
  <si>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</si>
  <si>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</si>
  <si>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</si>
  <si>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</si>
  <si>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</si>
  <si>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</si>
  <si>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</si>
  <si>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</si>
  <si>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</si>
  <si>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</si>
  <si>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</si>
  <si>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</si>
  <si>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</si>
  <si>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</si>
  <si>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</si>
  <si>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</si>
  <si>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</si>
  <si>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</si>
  <si>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</si>
  <si>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</si>
  <si>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</si>
  <si>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</si>
  <si>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</si>
  <si>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</si>
  <si>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</si>
  <si>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</si>
  <si>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</si>
  <si>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</si>
  <si>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</si>
  <si>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</si>
  <si>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</si>
  <si>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</si>
  <si>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</si>
  <si>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</si>
  <si>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</si>
  <si>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</si>
  <si>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</si>
  <si>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</si>
  <si>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</si>
  <si>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</si>
  <si>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</si>
  <si>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</si>
  <si>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</si>
  <si>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</si>
  <si>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</si>
  <si>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</si>
  <si>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</si>
  <si>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</si>
  <si>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</si>
  <si>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</si>
  <si>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</si>
  <si>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</si>
  <si>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</si>
  <si>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</si>
  <si>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</si>
  <si>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</si>
  <si>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</si>
  <si>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</si>
  <si>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</si>
  <si>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</si>
  <si>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</si>
  <si>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</si>
  <si>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</si>
  <si>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</si>
  <si>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</si>
  <si>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</si>
  <si>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</si>
  <si>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</si>
  <si>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</si>
  <si>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</si>
  <si>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</si>
  <si>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</si>
  <si>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</si>
  <si>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</si>
  <si>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</si>
  <si>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</si>
  <si>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</si>
  <si>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</si>
  <si>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</si>
  <si>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</si>
  <si>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</si>
  <si>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</si>
  <si>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</si>
  <si>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</si>
  <si>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</si>
  <si>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</si>
  <si>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</si>
  <si>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</si>
  <si>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</si>
  <si>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</si>
  <si>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</si>
  <si>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</si>
  <si>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</si>
  <si>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</si>
  <si>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</si>
  <si>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</si>
  <si>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</si>
  <si>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</si>
  <si>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</si>
  <si>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</si>
  <si>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</si>
  <si>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</si>
  <si>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</si>
  <si>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</si>
  <si>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</si>
  <si>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</si>
  <si>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</si>
  <si>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</si>
  <si>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</si>
  <si>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</si>
  <si>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</si>
  <si>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</si>
  <si>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</si>
  <si>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</si>
  <si>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</si>
  <si>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</si>
  <si>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</si>
  <si>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</si>
  <si>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</si>
  <si>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</si>
  <si>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</si>
  <si>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</si>
  <si>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</si>
  <si>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</si>
  <si>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</si>
  <si>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</si>
  <si>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</si>
  <si>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</si>
  <si>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</si>
  <si>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</si>
  <si>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</si>
  <si>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</si>
  <si>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</si>
  <si>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</si>
  <si>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</si>
  <si>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</si>
  <si>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</si>
  <si>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</si>
  <si>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</si>
  <si>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</si>
  <si>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</si>
  <si>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</si>
  <si>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</si>
  <si>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</si>
  <si>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</si>
  <si>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</si>
  <si>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</si>
  <si>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</si>
  <si>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</si>
  <si>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</si>
  <si>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</si>
  <si>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</si>
  <si>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</si>
  <si>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</si>
  <si>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</si>
  <si>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</si>
  <si>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</si>
  <si>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</si>
  <si>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</si>
  <si>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</si>
  <si>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</si>
  <si>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</si>
  <si>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</si>
  <si>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</si>
  <si>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</si>
  <si>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</si>
  <si>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</si>
  <si>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</si>
  <si>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</si>
  <si>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</si>
  <si>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</si>
  <si>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</si>
  <si>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</si>
  <si>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</si>
  <si>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</si>
  <si>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</si>
  <si>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</si>
  <si>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</si>
  <si>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</si>
  <si>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</si>
  <si>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</si>
  <si>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</si>
  <si>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</si>
  <si>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</si>
  <si>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</si>
  <si>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</si>
  <si>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</si>
  <si>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</si>
  <si>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</si>
  <si>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</si>
  <si>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</si>
  <si>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</si>
  <si>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</si>
  <si>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</si>
  <si>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</si>
  <si>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</si>
  <si>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</si>
  <si>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</si>
  <si>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</si>
  <si>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</si>
  <si>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</si>
  <si>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</si>
  <si>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</si>
  <si>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</si>
  <si>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</si>
  <si>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</si>
  <si>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</si>
  <si>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</si>
  <si>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</si>
  <si>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</si>
  <si>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</si>
  <si>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</si>
  <si>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</si>
  <si>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</si>
  <si>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</si>
  <si>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</si>
  <si>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</si>
  <si>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</si>
  <si>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</si>
  <si>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</si>
  <si>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</si>
  <si>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</si>
  <si>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</si>
  <si>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</si>
  <si>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</si>
  <si>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</si>
  <si>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</si>
  <si>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</si>
  <si>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</si>
  <si>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</si>
  <si>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</si>
  <si>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</si>
  <si>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</si>
  <si>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</si>
  <si>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</si>
  <si>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</si>
  <si>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</si>
  <si>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</si>
  <si>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</si>
  <si>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</si>
  <si>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</si>
  <si>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</si>
  <si>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</si>
  <si>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</si>
  <si>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</si>
  <si>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</si>
  <si>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</si>
  <si>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</si>
  <si>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</si>
  <si>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</si>
  <si>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</si>
  <si>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</si>
  <si>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</si>
  <si>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</si>
  <si>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</si>
  <si>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</si>
  <si>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</si>
  <si>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</si>
  <si>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</si>
  <si>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</si>
  <si>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</si>
  <si>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</si>
  <si>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</si>
  <si>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</si>
  <si>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</si>
  <si>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</si>
  <si>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</si>
  <si>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</si>
  <si>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</si>
  <si>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</si>
  <si>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</si>
  <si>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</si>
  <si>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</si>
  <si>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</si>
  <si>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</si>
  <si>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</si>
  <si>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</si>
  <si>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</si>
  <si>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</si>
  <si>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</si>
  <si>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</si>
  <si>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</si>
  <si>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</si>
  <si>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</si>
  <si>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</si>
  <si>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</si>
  <si>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</si>
  <si>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</si>
  <si>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</si>
  <si>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</si>
  <si>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</si>
  <si>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</si>
  <si>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</si>
  <si>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</si>
  <si>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</si>
  <si>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</si>
  <si>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</si>
  <si>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</si>
  <si>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</si>
  <si>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</si>
  <si>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</si>
  <si>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</si>
  <si>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</si>
  <si>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</si>
  <si>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</si>
  <si>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</si>
  <si>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</si>
  <si>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</si>
  <si>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</si>
  <si>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</si>
  <si>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</si>
  <si>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</si>
  <si>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</si>
  <si>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</si>
  <si>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</si>
  <si>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</si>
  <si>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</si>
  <si>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</si>
  <si>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</si>
  <si>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</si>
  <si>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</si>
  <si>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</si>
  <si>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</si>
  <si>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</si>
  <si>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</si>
  <si>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</si>
  <si>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</si>
  <si>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</si>
  <si>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</si>
  <si>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</si>
  <si>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</si>
  <si>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</si>
  <si>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</si>
  <si>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</si>
  <si>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</si>
  <si>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</si>
  <si>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</si>
  <si>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</si>
  <si>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</si>
  <si>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</si>
  <si>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</si>
  <si>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</si>
  <si>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</si>
  <si>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</si>
  <si>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</si>
  <si>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</si>
  <si>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</si>
  <si>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</si>
  <si>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</si>
  <si>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</si>
  <si>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</si>
  <si>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</si>
  <si>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</si>
  <si>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</si>
  <si>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</si>
  <si>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</si>
  <si>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</si>
  <si>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</si>
  <si>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</si>
  <si>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</si>
  <si>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</si>
  <si>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</si>
  <si>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</si>
  <si>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</si>
  <si>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</si>
  <si>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</si>
  <si>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</si>
  <si>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</si>
  <si>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</si>
  <si>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</si>
  <si>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</si>
  <si>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</si>
  <si>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</si>
  <si>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</si>
  <si>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</si>
  <si>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</si>
  <si>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</si>
  <si>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</si>
  <si>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</si>
  <si>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</si>
  <si>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</si>
  <si>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</si>
  <si>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</si>
  <si>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</si>
  <si>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</si>
  <si>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</si>
  <si>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</si>
  <si>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</si>
  <si>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</si>
  <si>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</si>
  <si>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</si>
  <si>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</si>
  <si>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</si>
  <si>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</si>
  <si>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</si>
  <si>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</si>
  <si>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</si>
  <si>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</si>
  <si>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</si>
  <si>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</si>
  <si>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</si>
  <si>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</si>
  <si>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</si>
  <si>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</si>
  <si>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</si>
  <si>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</si>
  <si>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</si>
  <si>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</si>
  <si>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</si>
  <si>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</si>
  <si>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</si>
  <si>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</si>
  <si>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</si>
  <si>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</si>
  <si>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</si>
  <si>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</si>
  <si>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</si>
  <si>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</si>
  <si>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</si>
  <si>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</si>
  <si>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</si>
  <si>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</si>
  <si>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</si>
  <si>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</si>
  <si>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</si>
  <si>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</si>
  <si>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</si>
  <si>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</si>
  <si>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</si>
  <si>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</si>
  <si>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</si>
  <si>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</si>
  <si>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</si>
  <si>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</si>
  <si>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</si>
  <si>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</si>
  <si>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</si>
  <si>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</si>
  <si>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</si>
  <si>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</si>
  <si>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</si>
  <si>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</si>
  <si>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</si>
  <si>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</si>
  <si>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</si>
  <si>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</si>
  <si>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</si>
  <si>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</si>
  <si>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</si>
  <si>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</si>
  <si>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</si>
  <si>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</si>
  <si>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</si>
  <si>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</si>
  <si>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</si>
  <si>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</si>
  <si>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</si>
  <si>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</si>
  <si>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</si>
  <si>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</si>
  <si>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</si>
  <si>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</si>
  <si>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</si>
  <si>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</si>
  <si>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</si>
  <si>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</si>
  <si>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</si>
  <si>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</si>
  <si>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</si>
  <si>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</si>
  <si>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</si>
  <si>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</si>
  <si>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</si>
  <si>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</si>
  <si>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</si>
  <si>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</si>
  <si>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</si>
  <si>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</si>
  <si>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</si>
  <si>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</si>
  <si>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</si>
  <si>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</si>
  <si>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</si>
  <si>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</si>
  <si>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</si>
  <si>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</si>
  <si>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</si>
  <si>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</si>
  <si>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</si>
  <si>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</si>
  <si>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</si>
  <si>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</si>
  <si>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</si>
  <si>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</si>
  <si>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</si>
  <si>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</si>
  <si>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</si>
  <si>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</si>
  <si>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</si>
  <si>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</si>
  <si>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</si>
  <si>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</si>
  <si>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</si>
  <si>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</si>
  <si>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</si>
  <si>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</si>
  <si>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</si>
  <si>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</si>
  <si>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</si>
  <si>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</si>
  <si>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</si>
  <si>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</si>
  <si>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</si>
  <si>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</si>
  <si>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</si>
  <si>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</si>
  <si>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</si>
  <si>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</si>
  <si>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</si>
  <si>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</si>
  <si>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</si>
  <si>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</si>
  <si>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</si>
  <si>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</si>
  <si>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</si>
  <si>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</si>
  <si>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</si>
  <si>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</si>
  <si>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</si>
  <si>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</si>
  <si>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</si>
  <si>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</si>
  <si>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</si>
  <si>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</si>
  <si>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</si>
  <si>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</si>
  <si>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</si>
  <si>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</si>
  <si>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</si>
  <si>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</si>
  <si>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</si>
  <si>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</si>
  <si>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</si>
  <si>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</si>
  <si>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</si>
  <si>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</si>
  <si>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</si>
  <si>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</si>
  <si>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</si>
  <si>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</si>
  <si>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</si>
  <si>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</si>
  <si>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</si>
  <si>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</si>
  <si>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</si>
  <si>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</si>
  <si>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</si>
  <si>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</si>
  <si>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</si>
  <si>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</si>
  <si>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</si>
  <si>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</si>
  <si>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</si>
  <si>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</si>
  <si>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</si>
  <si>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</si>
  <si>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</si>
  <si>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</si>
  <si>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</si>
  <si>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</si>
  <si>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</si>
  <si>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</si>
  <si>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</si>
  <si>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</si>
  <si>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</si>
  <si>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</si>
  <si>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</si>
  <si>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</si>
  <si>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</si>
  <si>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</si>
  <si>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</si>
  <si>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</si>
  <si>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</si>
  <si>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</si>
  <si>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</si>
  <si>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</si>
  <si>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</si>
  <si>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</si>
  <si>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</si>
  <si>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</si>
  <si>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</si>
  <si>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</si>
  <si>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</si>
  <si>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</si>
  <si>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</si>
  <si>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</si>
  <si>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</si>
  <si>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</si>
  <si>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</si>
  <si>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</si>
  <si>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</si>
  <si>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</si>
  <si>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</si>
  <si>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</si>
  <si>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</si>
  <si>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</si>
  <si>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</si>
  <si>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</si>
  <si>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</si>
  <si>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</si>
  <si>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</si>
  <si>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</si>
  <si>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</si>
  <si>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</si>
  <si>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</si>
  <si>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</si>
  <si>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</si>
  <si>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</si>
  <si>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</si>
  <si>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</si>
  <si>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</si>
  <si>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</si>
  <si>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</si>
  <si>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</si>
  <si>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</si>
  <si>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</si>
  <si>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</si>
  <si>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</si>
  <si>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</si>
  <si>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</si>
  <si>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</si>
  <si>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</si>
  <si>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</si>
  <si>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</si>
  <si>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</si>
  <si>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</si>
  <si>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</si>
  <si>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</si>
  <si>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</si>
  <si>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</si>
  <si>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</si>
  <si>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</si>
  <si>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</si>
  <si>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</si>
  <si>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</si>
  <si>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</si>
  <si>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</si>
  <si>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</si>
  <si>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</si>
  <si>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</si>
  <si>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</si>
  <si>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</si>
  <si>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</si>
  <si>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</si>
  <si>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</si>
  <si>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</si>
  <si>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</si>
  <si>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</si>
  <si>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</si>
  <si>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</si>
  <si>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</si>
  <si>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</si>
  <si>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</si>
  <si>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</si>
  <si>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</si>
  <si>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</si>
  <si>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</si>
  <si>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</si>
  <si>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</si>
  <si>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</si>
  <si>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</si>
  <si>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</si>
  <si>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</si>
  <si>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</si>
  <si>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</si>
  <si>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</si>
  <si>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</si>
  <si>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</si>
  <si>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</si>
  <si>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</si>
  <si>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</si>
  <si>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</si>
  <si>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</si>
  <si>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</si>
  <si>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</si>
  <si>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</si>
  <si>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</si>
  <si>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</si>
  <si>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</si>
  <si>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</si>
  <si>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</si>
  <si>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</si>
  <si>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</si>
  <si>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</si>
  <si>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</si>
  <si>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</si>
  <si>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</si>
  <si>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</si>
  <si>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</si>
  <si>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</si>
  <si>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</si>
  <si>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</si>
  <si>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</si>
  <si>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</si>
  <si>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</si>
  <si>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</si>
  <si>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</si>
  <si>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</si>
  <si>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</si>
  <si>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</si>
  <si>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</si>
  <si>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</si>
  <si>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</si>
  <si>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</si>
  <si>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</si>
  <si>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</si>
  <si>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</si>
  <si>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</si>
  <si>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</si>
  <si>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</si>
  <si>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</si>
  <si>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</si>
  <si>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</si>
  <si>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</si>
  <si>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</si>
  <si>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</si>
  <si>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</si>
  <si>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</si>
  <si>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</si>
  <si>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</si>
  <si>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</si>
  <si>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</si>
  <si>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</si>
  <si>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</si>
  <si>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</si>
  <si>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</si>
  <si>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</si>
  <si>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</si>
  <si>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</si>
  <si>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</si>
  <si>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</si>
  <si>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</si>
  <si>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</si>
  <si>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</si>
  <si>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</si>
  <si>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</si>
  <si>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</si>
  <si>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</si>
  <si>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</si>
  <si>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</si>
  <si>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</si>
  <si>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</si>
  <si>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</si>
  <si>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</si>
  <si>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</si>
  <si>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</si>
  <si>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</si>
  <si>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</si>
  <si>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</si>
  <si>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</si>
  <si>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</si>
  <si>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</si>
  <si>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</si>
  <si>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</si>
  <si>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</si>
  <si>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</si>
  <si>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</si>
  <si>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</si>
  <si>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</si>
  <si>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</si>
  <si>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</si>
  <si>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</si>
  <si>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</si>
  <si>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</si>
  <si>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</si>
  <si>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</si>
  <si>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</si>
  <si>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</si>
  <si>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</si>
  <si>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</si>
  <si>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</si>
  <si>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</si>
  <si>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</si>
  <si>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</si>
  <si>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</si>
  <si>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</si>
  <si>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</si>
  <si>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</si>
  <si>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</si>
  <si>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</si>
  <si>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</si>
  <si>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</si>
  <si>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</si>
  <si>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</si>
  <si>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</si>
  <si>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</si>
  <si>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</si>
  <si>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</si>
  <si>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</si>
  <si>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</si>
  <si>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</si>
  <si>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</si>
  <si>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</si>
  <si>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</si>
  <si>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</si>
  <si>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</si>
  <si>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</si>
  <si>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</si>
  <si>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</si>
  <si>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</si>
  <si>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</si>
  <si>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</si>
  <si>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</si>
  <si>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</si>
  <si>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</si>
  <si>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</si>
  <si>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</si>
  <si>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</si>
  <si>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</si>
  <si>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</si>
  <si>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</si>
  <si>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</si>
  <si>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</si>
  <si>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</si>
  <si>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</si>
  <si>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</si>
  <si>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</si>
  <si>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</si>
  <si>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</si>
  <si>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</si>
  <si>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</si>
  <si>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</si>
  <si>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</si>
  <si>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</si>
  <si>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</si>
  <si>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</si>
  <si>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</si>
  <si>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</si>
  <si>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</si>
  <si>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</si>
  <si>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</si>
  <si>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</si>
  <si>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</si>
  <si>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</si>
  <si>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</si>
  <si>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</si>
  <si>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</si>
  <si>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</si>
  <si>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</si>
  <si>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</si>
  <si>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</si>
  <si>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</si>
  <si>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</si>
  <si>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</si>
  <si>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</si>
  <si>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</si>
  <si>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</si>
  <si>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</si>
  <si>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</si>
  <si>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</si>
  <si>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</si>
  <si>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</si>
  <si>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</si>
  <si>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</si>
  <si>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</si>
  <si>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</si>
  <si>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</si>
  <si>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</si>
  <si>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</si>
  <si>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</si>
  <si>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</si>
  <si>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</si>
  <si>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</si>
  <si>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</si>
  <si>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</si>
  <si>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</si>
  <si>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</si>
  <si>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</si>
  <si>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</si>
  <si>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</si>
  <si>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</si>
  <si>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</si>
  <si>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</si>
  <si>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</si>
  <si>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</si>
  <si>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</si>
  <si>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</si>
  <si>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</si>
  <si>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</si>
  <si>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</si>
  <si>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</si>
  <si>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</si>
  <si>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</si>
  <si>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</si>
  <si>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</si>
  <si>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</si>
  <si>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</si>
  <si>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</si>
  <si>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</si>
  <si>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</si>
  <si>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</si>
  <si>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</si>
  <si>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</si>
  <si>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</si>
  <si>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</si>
  <si>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</si>
  <si>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</si>
  <si>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</si>
  <si>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</si>
  <si>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</si>
  <si>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</si>
  <si>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</si>
  <si>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</si>
  <si>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</si>
  <si>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</si>
  <si>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</si>
  <si>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</si>
  <si>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</si>
  <si>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</si>
  <si>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</si>
  <si>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</si>
  <si>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</si>
  <si>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</si>
  <si>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</si>
  <si>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</si>
  <si>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</si>
  <si>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</si>
  <si>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</si>
  <si>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</si>
  <si>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</si>
  <si>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</si>
  <si>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</si>
  <si>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</si>
  <si>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</si>
  <si>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</si>
  <si>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</si>
  <si>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</si>
  <si>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</si>
  <si>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</si>
  <si>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</si>
  <si>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</si>
  <si>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</si>
  <si>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</si>
  <si>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</si>
  <si>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</si>
  <si>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</si>
  <si>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</si>
  <si>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</si>
  <si>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</si>
  <si>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</si>
  <si>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</si>
  <si>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</si>
  <si>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</si>
  <si>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</si>
  <si>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</si>
  <si>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</si>
  <si>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</si>
  <si>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</si>
  <si>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</si>
  <si>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</si>
  <si>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</si>
  <si>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</si>
  <si>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</si>
  <si>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</si>
  <si>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</si>
  <si>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</si>
  <si>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</si>
  <si>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</si>
  <si>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</si>
  <si>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</si>
  <si>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</si>
  <si>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</si>
  <si>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</si>
  <si>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</si>
  <si>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</si>
  <si>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</si>
  <si>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</si>
  <si>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</si>
  <si>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</si>
  <si>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</si>
  <si>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</si>
  <si>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</si>
  <si>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</si>
  <si>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</si>
  <si>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</si>
  <si>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</si>
  <si>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</si>
  <si>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</si>
  <si>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</si>
  <si>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</si>
  <si>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</si>
  <si>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</si>
  <si>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</si>
  <si>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</si>
  <si>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</si>
  <si>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</si>
  <si>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</si>
  <si>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</si>
  <si>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</si>
  <si>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</si>
  <si>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</si>
  <si>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</si>
  <si>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</si>
  <si>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</si>
  <si>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</si>
  <si>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</si>
  <si>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</si>
  <si>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</si>
  <si>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</si>
  <si>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</si>
  <si>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</si>
  <si>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</si>
  <si>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</si>
  <si>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</si>
  <si>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</si>
  <si>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</si>
  <si>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</si>
  <si>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</si>
  <si>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</si>
  <si>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</si>
  <si>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</si>
  <si>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</si>
  <si>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</si>
  <si>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</si>
  <si>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</si>
  <si>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</si>
  <si>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</si>
  <si>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</si>
  <si>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</si>
  <si>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</si>
  <si>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</si>
  <si>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</si>
  <si>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</si>
  <si>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</si>
  <si>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</si>
  <si>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</si>
  <si>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</si>
  <si>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</si>
  <si>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</si>
  <si>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</si>
  <si>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</si>
  <si>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</si>
  <si>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</si>
  <si>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</si>
  <si>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</si>
  <si>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</si>
  <si>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</si>
  <si>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</si>
  <si>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</si>
  <si>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</si>
  <si>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</si>
  <si>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</si>
  <si>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</si>
  <si>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</si>
  <si>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</si>
  <si>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</si>
  <si>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</si>
  <si>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</si>
  <si>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</si>
  <si>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</si>
  <si>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</si>
  <si>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</si>
  <si>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</si>
  <si>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</si>
  <si>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</si>
  <si>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</si>
  <si>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</si>
  <si>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</si>
  <si>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</si>
  <si>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</si>
  <si>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</si>
  <si>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</si>
  <si>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</si>
  <si>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</si>
  <si>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</si>
  <si>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</si>
  <si>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</si>
  <si>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</si>
  <si>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</si>
  <si>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</si>
  <si>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</si>
  <si>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</si>
  <si>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</si>
  <si>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</si>
  <si>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</si>
  <si>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</si>
  <si>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</si>
  <si>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</si>
  <si>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</si>
  <si>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</si>
  <si>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</si>
  <si>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</si>
  <si>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</si>
  <si>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</si>
  <si>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</si>
  <si>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</si>
  <si>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</si>
  <si>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</si>
  <si>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</si>
  <si>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</si>
  <si>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</si>
  <si>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</si>
  <si>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</si>
  <si>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</si>
  <si>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</si>
  <si>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</si>
  <si>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</si>
  <si>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</si>
  <si>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</si>
  <si>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</si>
  <si>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</si>
  <si>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</si>
  <si>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</si>
  <si>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</si>
  <si>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</si>
  <si>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</si>
  <si>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</si>
  <si>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</si>
  <si>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</si>
  <si>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</si>
  <si>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</si>
  <si>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</si>
  <si>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</si>
  <si>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</si>
  <si>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</si>
  <si>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</si>
  <si>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</si>
  <si>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</si>
  <si>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</si>
  <si>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</si>
  <si>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</si>
  <si>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</si>
  <si>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</si>
  <si>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</si>
  <si>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</si>
  <si>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</si>
  <si>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</si>
  <si>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</si>
  <si>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</si>
  <si>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</si>
  <si>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</si>
  <si>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</si>
  <si>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</si>
  <si>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</si>
  <si>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</si>
  <si>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</si>
  <si>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</si>
  <si>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</si>
  <si>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</si>
  <si>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</si>
  <si>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</si>
  <si>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</si>
  <si>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</si>
  <si>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</si>
  <si>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</si>
  <si>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</si>
  <si>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</si>
  <si>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</si>
  <si>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</si>
  <si>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</si>
  <si>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</si>
  <si>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</si>
  <si>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</si>
  <si>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</si>
  <si>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</si>
  <si>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</si>
  <si>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</si>
  <si>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</si>
  <si>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</si>
  <si>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</si>
  <si>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</si>
  <si>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</si>
  <si>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</si>
  <si>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</si>
  <si>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</si>
  <si>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</si>
  <si>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</si>
  <si>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</si>
  <si>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</si>
  <si>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</si>
  <si>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</si>
  <si>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</si>
  <si>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</si>
  <si>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</si>
  <si>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</si>
  <si>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</si>
  <si>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</si>
  <si>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</si>
  <si>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</si>
  <si>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</si>
  <si>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</si>
  <si>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</si>
  <si>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</si>
  <si>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</si>
  <si>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</si>
  <si>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</si>
  <si>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</si>
  <si>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</si>
  <si>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</si>
  <si>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</si>
  <si>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</si>
  <si>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</si>
  <si>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</si>
  <si>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</si>
  <si>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</si>
  <si>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</si>
  <si>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</si>
  <si>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</si>
  <si>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</si>
  <si>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</si>
  <si>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</si>
  <si>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</si>
  <si>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</si>
  <si>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</si>
  <si>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</si>
  <si>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</si>
  <si>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</si>
  <si>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</si>
  <si>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</si>
  <si>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</si>
  <si>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</si>
  <si>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</si>
  <si>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</si>
  <si>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</si>
  <si>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</si>
  <si>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</si>
  <si>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</si>
  <si>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</si>
  <si>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</si>
  <si>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</si>
  <si>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</si>
  <si>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</si>
  <si>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</si>
  <si>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</si>
  <si>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</si>
  <si>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</si>
  <si>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</si>
  <si>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</si>
  <si>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</si>
  <si>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</si>
  <si>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</si>
  <si>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</si>
  <si>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</si>
  <si>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</si>
  <si>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</si>
  <si>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</si>
  <si>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</si>
  <si>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</si>
  <si>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</si>
  <si>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</si>
  <si>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</si>
  <si>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</si>
  <si>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</si>
  <si>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</si>
  <si>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</si>
  <si>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</si>
  <si>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</si>
  <si>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</si>
  <si>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</si>
  <si>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</si>
  <si>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</si>
  <si>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</si>
  <si>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</si>
  <si>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</si>
  <si>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</si>
  <si>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</si>
  <si>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</si>
  <si>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</si>
  <si>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</si>
  <si>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</si>
  <si>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</si>
  <si>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</si>
  <si>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</si>
  <si>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</si>
  <si>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</si>
  <si>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</si>
  <si>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</si>
  <si>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</si>
  <si>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</si>
  <si>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</si>
  <si>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</si>
  <si>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</si>
  <si>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</si>
  <si>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</si>
  <si>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</si>
  <si>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</si>
  <si>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</si>
  <si>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</si>
  <si>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</si>
  <si>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</si>
  <si>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</si>
  <si>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</si>
  <si>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</si>
  <si>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</si>
  <si>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</si>
  <si>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</si>
  <si>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</si>
  <si>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</si>
  <si>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</si>
  <si>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</si>
  <si>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</si>
  <si>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</si>
  <si>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</si>
  <si>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</si>
  <si>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</si>
  <si>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</si>
  <si>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</si>
  <si>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</si>
  <si>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</si>
  <si>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</si>
  <si>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</si>
  <si>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</si>
  <si>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</si>
  <si>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</si>
  <si>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</si>
  <si>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</si>
  <si>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</si>
  <si>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</si>
  <si>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</si>
  <si>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</si>
  <si>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</si>
  <si>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</si>
  <si>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</si>
  <si>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</si>
  <si>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</si>
  <si>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</si>
  <si>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</si>
  <si>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</si>
  <si>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</si>
  <si>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</si>
  <si>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</si>
  <si>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</si>
  <si>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</si>
  <si>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</si>
  <si>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</si>
  <si>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</si>
  <si>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</si>
  <si>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</si>
  <si>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</si>
  <si>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</si>
  <si>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</si>
  <si>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</si>
  <si>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</si>
  <si>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</si>
  <si>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</si>
  <si>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</si>
  <si>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</si>
  <si>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</si>
  <si>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</si>
  <si>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</si>
  <si>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</si>
  <si>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</si>
  <si>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</si>
  <si>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r>
      <t xml:space="preserve">UK-owned monetary financial institutions and their branches and subsidiaries worldwide reported an decrease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$78.9 billion during 2022 Q3, to a level of $4,032.1 billion.</t>
    </r>
  </si>
  <si>
    <t>By sector, the largest decrease was on the public sector, down by $77.1 billion to a level of $1,254.4 billion.</t>
  </si>
  <si>
    <t>By region, the largest decrease in claims was on Developed Countries, down $50.9 billion to a level of $2,384.7 billion.</t>
  </si>
  <si>
    <t>Table A: Regional breakdown of external claims of UK-owned monetary financial institutions - End-Q3 2022</t>
  </si>
  <si>
    <t>Q3 2022</t>
  </si>
  <si>
    <t>End - 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</si>
</sst>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499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165" fontId="14" fillId="0" borderId="0" xfId="0" applyFont="1" applyAlignment="1">
      <alignment vertical="center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747712</xdr:colOff>
      <xdr:row>10</xdr:row>
      <xdr:rowOff>4762</xdr:rowOff>
    </xdr:from>
    <xdr:to>
      <xdr:col>16</xdr:col>
      <xdr:colOff>144</xdr:colOff>
      <xdr:row>10</xdr:row>
      <xdr:rowOff>144752</xdr:rowOff>
    </xdr:to>
    <xdr:sp macro="" textlink="">
      <xdr:nvSpPr>
        <xdr:cNvPr id="4" name="TextBox 3"/>
        <xdr:cNvSpPr txBox="1"/>
      </xdr:nvSpPr>
      <xdr:spPr>
        <a:xfrm>
          <a:off x="747712" y="1633537"/>
          <a:ext cx="6729557" cy="13999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other increases greater than $0.1bn</a:t>
          </a:r>
        </a:p>
      </xdr:txBody>
    </xdr:sp>
    <xdr:clientData/>
  </xdr:twoCellAnchor>
  <xdr:twoCellAnchor>
    <xdr:from>
      <xdr:col>0</xdr:col>
      <xdr:colOff>790575</xdr:colOff>
      <xdr:row>25</xdr:row>
      <xdr:rowOff>147638</xdr:rowOff>
    </xdr:from>
    <xdr:to>
      <xdr:col>15</xdr:col>
      <xdr:colOff>445655</xdr:colOff>
      <xdr:row>26</xdr:row>
      <xdr:rowOff>142875</xdr:rowOff>
    </xdr:to>
    <xdr:sp macro="" textlink="">
      <xdr:nvSpPr>
        <xdr:cNvPr id="5" name="TextBox 4"/>
        <xdr:cNvSpPr txBox="1"/>
      </xdr:nvSpPr>
      <xdr:spPr>
        <a:xfrm>
          <a:off x="790575" y="4062413"/>
          <a:ext cx="6665480" cy="14763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other increases greater than $0.1bn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>
      <selection activeCell="I23" sqref="I23"/>
    </sheetView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16"/>
    </row>
    <row r="2" spans="1:17" x14ac:dyDescent="0.35">
      <c r="A2" s="390" t="s">
        <v>124</v>
      </c>
      <c r="B2" s="386"/>
      <c r="C2" s="386"/>
      <c r="D2" s="387"/>
      <c r="E2" s="386"/>
      <c r="F2" s="387"/>
      <c r="G2" s="386"/>
      <c r="H2" s="387"/>
      <c r="I2" s="386"/>
      <c r="J2" s="387"/>
      <c r="K2" s="386"/>
      <c r="L2" s="387"/>
      <c r="M2" s="386"/>
      <c r="N2" s="386"/>
    </row>
    <row r="3" spans="1:17" x14ac:dyDescent="0.35">
      <c r="A3" s="390" t="s">
        <v>125</v>
      </c>
      <c r="B3" s="386"/>
      <c r="C3" s="386"/>
      <c r="D3" s="387"/>
      <c r="E3" s="386"/>
      <c r="F3" s="387"/>
      <c r="G3" s="386"/>
      <c r="H3" s="387"/>
      <c r="I3" s="386"/>
      <c r="J3" s="387"/>
      <c r="K3" s="386"/>
      <c r="L3" s="387"/>
      <c r="M3" s="386"/>
      <c r="N3" s="386"/>
    </row>
    <row r="4" spans="1:17" s="8" customFormat="1" ht="14.25" customHeight="1" x14ac:dyDescent="0.25">
      <c r="A4" s="385"/>
      <c r="B4" s="391"/>
      <c r="C4" s="456" t="s">
        <v>503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392"/>
      <c r="O4" s="7"/>
    </row>
    <row r="5" spans="1:17" s="8" customFormat="1" ht="14.25" hidden="1" customHeight="1" x14ac:dyDescent="0.25">
      <c r="A5" s="385"/>
      <c r="B5" s="391"/>
      <c r="C5" s="393" t="s">
        <v>164</v>
      </c>
      <c r="D5" s="402"/>
      <c r="E5" s="402" t="s">
        <v>181</v>
      </c>
      <c r="F5" s="402"/>
      <c r="G5" s="402" t="s">
        <v>200</v>
      </c>
      <c r="H5" s="402"/>
      <c r="I5" s="402" t="s">
        <v>96</v>
      </c>
      <c r="J5" s="402"/>
      <c r="K5" s="402" t="s">
        <v>313</v>
      </c>
      <c r="L5" s="402"/>
      <c r="M5" s="402" t="s">
        <v>74</v>
      </c>
      <c r="N5" s="402" t="s">
        <v>101</v>
      </c>
      <c r="O5" s="7"/>
    </row>
    <row r="6" spans="1:17" ht="13.5" customHeight="1" x14ac:dyDescent="0.4">
      <c r="A6" s="383"/>
      <c r="B6" s="394" t="s">
        <v>117</v>
      </c>
      <c r="C6" s="457" t="s">
        <v>119</v>
      </c>
      <c r="D6" s="395"/>
      <c r="E6" s="457" t="s">
        <v>126</v>
      </c>
      <c r="F6" s="395"/>
      <c r="G6" s="453" t="s">
        <v>120</v>
      </c>
      <c r="H6" s="453"/>
      <c r="I6" s="453"/>
      <c r="J6" s="453"/>
      <c r="K6" s="453"/>
      <c r="L6" s="453"/>
      <c r="M6" s="453"/>
      <c r="N6" s="458" t="s">
        <v>115</v>
      </c>
      <c r="O6" s="9"/>
    </row>
    <row r="7" spans="1:17" ht="34.15" customHeight="1" x14ac:dyDescent="0.4">
      <c r="A7" s="383"/>
      <c r="B7" s="394"/>
      <c r="C7" s="457"/>
      <c r="D7" s="396"/>
      <c r="E7" s="457"/>
      <c r="F7" s="396"/>
      <c r="G7" s="403" t="s">
        <v>121</v>
      </c>
      <c r="H7" s="397"/>
      <c r="I7" s="403" t="s">
        <v>327</v>
      </c>
      <c r="J7" s="397"/>
      <c r="K7" s="403" t="s">
        <v>328</v>
      </c>
      <c r="L7" s="397"/>
      <c r="M7" s="403" t="s">
        <v>329</v>
      </c>
      <c r="N7" s="458"/>
      <c r="O7" s="9"/>
    </row>
    <row r="8" spans="1:17" s="8" customFormat="1" ht="4.5" customHeight="1" x14ac:dyDescent="0.25">
      <c r="A8" s="398"/>
      <c r="B8" s="388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10"/>
    </row>
    <row r="9" spans="1:17" ht="8.25" customHeight="1" x14ac:dyDescent="0.35">
      <c r="A9" s="400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401"/>
      <c r="O9" s="11"/>
    </row>
    <row r="10" spans="1:17" s="8" customFormat="1" ht="15" customHeight="1" x14ac:dyDescent="0.25">
      <c r="A10" s="388" t="s">
        <v>122</v>
      </c>
      <c r="B10" s="384"/>
      <c r="C10" s="404">
        <v>2362.5410000000002</v>
      </c>
      <c r="D10" s="404"/>
      <c r="E10" s="404">
        <v>811.99699999999996</v>
      </c>
      <c r="F10" s="404"/>
      <c r="G10" s="404">
        <v>26.504999999999999</v>
      </c>
      <c r="H10" s="404"/>
      <c r="I10" s="404">
        <v>76.921000000000006</v>
      </c>
      <c r="J10" s="404"/>
      <c r="K10" s="404">
        <v>163.13200000000001</v>
      </c>
      <c r="L10" s="404"/>
      <c r="M10" s="404">
        <v>538.69600000000003</v>
      </c>
      <c r="N10" s="405">
        <v>4039.319</v>
      </c>
      <c r="O10" s="115"/>
      <c r="P10" s="14"/>
      <c r="Q10" s="15"/>
    </row>
    <row r="11" spans="1:17" s="8" customFormat="1" ht="15" customHeight="1" x14ac:dyDescent="0.25">
      <c r="A11" s="388" t="s">
        <v>113</v>
      </c>
      <c r="B11" s="384"/>
      <c r="C11" s="404">
        <v>22.175999999999998</v>
      </c>
      <c r="D11" s="404"/>
      <c r="E11" s="404">
        <v>-41.383000000000003</v>
      </c>
      <c r="F11" s="404"/>
      <c r="G11" s="404">
        <v>-0.66</v>
      </c>
      <c r="H11" s="404"/>
      <c r="I11" s="404">
        <v>-1.7989999999999999</v>
      </c>
      <c r="J11" s="404"/>
      <c r="K11" s="404">
        <v>-8.4060000000000006</v>
      </c>
      <c r="L11" s="404"/>
      <c r="M11" s="404">
        <v>22.081</v>
      </c>
      <c r="N11" s="405">
        <v>-7.1779999999999999</v>
      </c>
      <c r="O11" s="115"/>
      <c r="P11" s="14"/>
      <c r="Q11" s="15"/>
    </row>
    <row r="12" spans="1:17" s="8" customFormat="1" ht="15" customHeight="1" x14ac:dyDescent="0.25">
      <c r="A12" s="388" t="s">
        <v>123</v>
      </c>
      <c r="B12" s="384"/>
      <c r="C12" s="404">
        <v>2384.7170000000001</v>
      </c>
      <c r="D12" s="406"/>
      <c r="E12" s="404">
        <v>770.61400000000003</v>
      </c>
      <c r="F12" s="407"/>
      <c r="G12" s="404">
        <v>25.844999999999999</v>
      </c>
      <c r="H12" s="404"/>
      <c r="I12" s="404">
        <v>75.120999999999995</v>
      </c>
      <c r="J12" s="404"/>
      <c r="K12" s="404">
        <v>154.726</v>
      </c>
      <c r="L12" s="404"/>
      <c r="M12" s="404">
        <v>560.77800000000002</v>
      </c>
      <c r="N12" s="405">
        <v>4032.1410000000001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4" t="s">
        <v>1863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</row>
    <row r="15" spans="1:17" ht="21.6" customHeight="1" x14ac:dyDescent="0.35">
      <c r="A15" s="454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</row>
    <row r="16" spans="1:17" x14ac:dyDescent="0.35">
      <c r="A16" s="459" t="s">
        <v>1864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</row>
    <row r="17" spans="1:15" x14ac:dyDescent="0.35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</row>
    <row r="18" spans="1:15" ht="12.75" customHeight="1" x14ac:dyDescent="0.3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462" t="s">
        <v>1865</v>
      </c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1:15" ht="13.5" customHeight="1" x14ac:dyDescent="0.35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  <row r="25" spans="1:15" ht="12.75" customHeight="1" x14ac:dyDescent="0.35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</row>
    <row r="28" spans="1:15" x14ac:dyDescent="0.35">
      <c r="G28" s="382"/>
    </row>
    <row r="29" spans="1:15" ht="15" customHeight="1" x14ac:dyDescent="0.35">
      <c r="G29" s="381"/>
    </row>
    <row r="30" spans="1:15" ht="13.5" customHeight="1" x14ac:dyDescent="0.35">
      <c r="B30" s="378"/>
      <c r="G30" s="377"/>
    </row>
    <row r="31" spans="1:15" ht="14.25" x14ac:dyDescent="0.35">
      <c r="B31" s="377"/>
      <c r="C31" s="13"/>
      <c r="G31" s="380"/>
    </row>
    <row r="32" spans="1:15" x14ac:dyDescent="0.35">
      <c r="G32" s="377"/>
    </row>
    <row r="33" spans="2:15" ht="14.25" x14ac:dyDescent="0.35">
      <c r="B33" s="377"/>
      <c r="G33" s="380"/>
    </row>
    <row r="38" spans="2:15" x14ac:dyDescent="0.35"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</row>
    <row r="39" spans="2:15" x14ac:dyDescent="0.35"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</row>
  </sheetData>
  <mergeCells count="9">
    <mergeCell ref="G6:M6"/>
    <mergeCell ref="A14:N15"/>
    <mergeCell ref="B38:O39"/>
    <mergeCell ref="C4:M4"/>
    <mergeCell ref="C6:C7"/>
    <mergeCell ref="E6:E7"/>
    <mergeCell ref="N6:N7"/>
    <mergeCell ref="A16:N17"/>
    <mergeCell ref="A19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T26" sqref="T26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1867</v>
      </c>
      <c r="C4" s="307"/>
      <c r="D4" s="37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6" t="s">
        <v>1838</v>
      </c>
      <c r="G5" s="466"/>
      <c r="H5" s="466"/>
      <c r="I5" s="302"/>
      <c r="J5" s="466" t="s">
        <v>357</v>
      </c>
      <c r="K5" s="466"/>
      <c r="L5" s="466"/>
      <c r="M5" s="466"/>
      <c r="N5" s="466"/>
      <c r="O5" s="466"/>
      <c r="P5" s="466"/>
      <c r="Q5" s="466"/>
      <c r="R5" s="466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3" t="s">
        <v>244</v>
      </c>
      <c r="C7" s="408" t="s">
        <v>263</v>
      </c>
      <c r="D7" s="410">
        <v>3.3740000000000001</v>
      </c>
      <c r="E7" s="410"/>
      <c r="F7" s="410">
        <v>7.1890000000000001</v>
      </c>
      <c r="G7" s="410"/>
      <c r="H7" s="410">
        <v>-3.8159999999999998</v>
      </c>
      <c r="I7" s="410"/>
      <c r="J7" s="410">
        <v>-2.194</v>
      </c>
      <c r="K7" s="410"/>
      <c r="L7" s="410">
        <v>4.8579999999999997</v>
      </c>
      <c r="M7" s="410">
        <v>1.3740000000000001</v>
      </c>
      <c r="N7" s="410"/>
      <c r="O7" s="410">
        <v>-0.59499999999999997</v>
      </c>
      <c r="P7" s="410"/>
      <c r="Q7" s="410">
        <v>-6.8000000000000005E-2</v>
      </c>
      <c r="R7" s="334"/>
    </row>
    <row r="8" spans="1:18" ht="12" x14ac:dyDescent="0.3">
      <c r="A8" s="341">
        <v>2</v>
      </c>
      <c r="B8" s="464"/>
      <c r="C8" s="408" t="s">
        <v>248</v>
      </c>
      <c r="D8" s="410">
        <v>1.5669999999999999</v>
      </c>
      <c r="E8" s="410"/>
      <c r="F8" s="410">
        <v>1.7030000000000001</v>
      </c>
      <c r="G8" s="410"/>
      <c r="H8" s="410">
        <v>-0.13600000000000001</v>
      </c>
      <c r="I8" s="410"/>
      <c r="J8" s="410">
        <v>3.141</v>
      </c>
      <c r="K8" s="410"/>
      <c r="L8" s="410">
        <v>-0.68899999999999995</v>
      </c>
      <c r="M8" s="410">
        <v>-0.39900000000000002</v>
      </c>
      <c r="N8" s="410"/>
      <c r="O8" s="410">
        <v>-0.443</v>
      </c>
      <c r="P8" s="410"/>
      <c r="Q8" s="410">
        <v>-4.2999999999999997E-2</v>
      </c>
      <c r="R8" s="334"/>
    </row>
    <row r="9" spans="1:18" ht="12" x14ac:dyDescent="0.3">
      <c r="A9" s="341">
        <v>3</v>
      </c>
      <c r="B9" s="464"/>
      <c r="C9" s="408" t="s">
        <v>26</v>
      </c>
      <c r="D9" s="410">
        <v>1.506</v>
      </c>
      <c r="E9" s="410"/>
      <c r="F9" s="410">
        <v>0.75</v>
      </c>
      <c r="G9" s="410"/>
      <c r="H9" s="410">
        <v>0.75600000000000001</v>
      </c>
      <c r="I9" s="410"/>
      <c r="J9" s="410">
        <v>5.0999999999999997E-2</v>
      </c>
      <c r="K9" s="410"/>
      <c r="L9" s="410">
        <v>1.5649999999999999</v>
      </c>
      <c r="M9" s="410">
        <v>6.0000000000000001E-3</v>
      </c>
      <c r="N9" s="410"/>
      <c r="O9" s="410">
        <v>1.7999999999999999E-2</v>
      </c>
      <c r="P9" s="410"/>
      <c r="Q9" s="410">
        <v>-0.13300000000000001</v>
      </c>
      <c r="R9" s="334"/>
    </row>
    <row r="10" spans="1:18" ht="12" x14ac:dyDescent="0.3">
      <c r="A10" s="341">
        <v>4</v>
      </c>
      <c r="B10" s="464"/>
      <c r="C10" s="408" t="s">
        <v>50</v>
      </c>
      <c r="D10" s="410">
        <v>1.274</v>
      </c>
      <c r="E10" s="410"/>
      <c r="F10" s="410">
        <v>1.2749999999999999</v>
      </c>
      <c r="G10" s="410"/>
      <c r="H10" s="410">
        <v>0</v>
      </c>
      <c r="I10" s="410"/>
      <c r="J10" s="410">
        <v>-0.182</v>
      </c>
      <c r="K10" s="410"/>
      <c r="L10" s="410">
        <v>0.29799999999999999</v>
      </c>
      <c r="M10" s="410">
        <v>1.091</v>
      </c>
      <c r="N10" s="410"/>
      <c r="O10" s="410">
        <v>7.0000000000000007E-2</v>
      </c>
      <c r="P10" s="410"/>
      <c r="Q10" s="410">
        <v>-3.0000000000000001E-3</v>
      </c>
      <c r="R10" s="334"/>
    </row>
    <row r="11" spans="1:18" ht="12" x14ac:dyDescent="0.3">
      <c r="A11" s="341">
        <v>5</v>
      </c>
      <c r="B11" s="465"/>
      <c r="C11" s="409" t="s">
        <v>4</v>
      </c>
      <c r="D11" s="411">
        <v>1.2250000000000001</v>
      </c>
      <c r="E11" s="411"/>
      <c r="F11" s="411">
        <v>1.371</v>
      </c>
      <c r="G11" s="411"/>
      <c r="H11" s="411">
        <v>-0.14599999999999999</v>
      </c>
      <c r="I11" s="411"/>
      <c r="J11" s="411">
        <v>2.1259999999999999</v>
      </c>
      <c r="K11" s="411"/>
      <c r="L11" s="411">
        <v>-0.98499999999999999</v>
      </c>
      <c r="M11" s="411">
        <v>-9.8000000000000004E-2</v>
      </c>
      <c r="N11" s="411"/>
      <c r="O11" s="411">
        <v>0.22800000000000001</v>
      </c>
      <c r="P11" s="411"/>
      <c r="Q11" s="411">
        <v>-4.5999999999999999E-2</v>
      </c>
      <c r="R11" s="334"/>
    </row>
    <row r="12" spans="1:18" ht="12" x14ac:dyDescent="0.3">
      <c r="A12" s="341">
        <v>1</v>
      </c>
      <c r="B12" s="467" t="s">
        <v>257</v>
      </c>
      <c r="C12" s="412" t="s">
        <v>215</v>
      </c>
      <c r="D12" s="413">
        <v>-13.3</v>
      </c>
      <c r="E12" s="413"/>
      <c r="F12" s="413">
        <v>-12.103999999999999</v>
      </c>
      <c r="G12" s="413"/>
      <c r="H12" s="413">
        <v>-1.196</v>
      </c>
      <c r="I12" s="413"/>
      <c r="J12" s="413">
        <v>-1.84</v>
      </c>
      <c r="K12" s="413"/>
      <c r="L12" s="413">
        <v>-12.115</v>
      </c>
      <c r="M12" s="413">
        <v>8.1000000000000003E-2</v>
      </c>
      <c r="N12" s="413"/>
      <c r="O12" s="413">
        <v>0.74099999999999999</v>
      </c>
      <c r="P12" s="413"/>
      <c r="Q12" s="413">
        <v>-0.16800000000000001</v>
      </c>
      <c r="R12" s="334"/>
    </row>
    <row r="13" spans="1:18" ht="12" x14ac:dyDescent="0.3">
      <c r="A13" s="341">
        <v>2</v>
      </c>
      <c r="B13" s="464"/>
      <c r="C13" s="412" t="s">
        <v>251</v>
      </c>
      <c r="D13" s="413">
        <v>-10.779</v>
      </c>
      <c r="E13" s="413"/>
      <c r="F13" s="413">
        <v>-1.8360000000000001</v>
      </c>
      <c r="G13" s="413"/>
      <c r="H13" s="413">
        <v>-8.9429999999999996</v>
      </c>
      <c r="I13" s="413"/>
      <c r="J13" s="413">
        <v>-0.16900000000000001</v>
      </c>
      <c r="K13" s="413"/>
      <c r="L13" s="413">
        <v>-4.4349999999999996</v>
      </c>
      <c r="M13" s="413">
        <v>-3.8130000000000002</v>
      </c>
      <c r="N13" s="413"/>
      <c r="O13" s="413">
        <v>0.56799999999999995</v>
      </c>
      <c r="P13" s="413"/>
      <c r="Q13" s="413">
        <v>-2.9289999999999998</v>
      </c>
      <c r="R13" s="334"/>
    </row>
    <row r="14" spans="1:18" ht="12" x14ac:dyDescent="0.3">
      <c r="A14" s="341">
        <v>3</v>
      </c>
      <c r="B14" s="464"/>
      <c r="C14" s="412" t="s">
        <v>214</v>
      </c>
      <c r="D14" s="413">
        <v>-8.1829999999999998</v>
      </c>
      <c r="E14" s="413"/>
      <c r="F14" s="413">
        <v>-4.3289999999999997</v>
      </c>
      <c r="G14" s="413"/>
      <c r="H14" s="413">
        <v>-3.8540000000000001</v>
      </c>
      <c r="I14" s="413"/>
      <c r="J14" s="413">
        <v>-3.8929999999999998</v>
      </c>
      <c r="K14" s="413"/>
      <c r="L14" s="413">
        <v>-5.1760000000000002</v>
      </c>
      <c r="M14" s="413">
        <v>3.931</v>
      </c>
      <c r="N14" s="413"/>
      <c r="O14" s="413">
        <v>-1.794</v>
      </c>
      <c r="P14" s="413"/>
      <c r="Q14" s="413">
        <v>-1.2490000000000001</v>
      </c>
      <c r="R14" s="334"/>
    </row>
    <row r="15" spans="1:18" ht="12" x14ac:dyDescent="0.3">
      <c r="A15" s="341">
        <v>4</v>
      </c>
      <c r="B15" s="464"/>
      <c r="C15" s="412" t="s">
        <v>254</v>
      </c>
      <c r="D15" s="413">
        <v>-6.5810000000000004</v>
      </c>
      <c r="E15" s="413"/>
      <c r="F15" s="413">
        <v>5.5960000000000001</v>
      </c>
      <c r="G15" s="413"/>
      <c r="H15" s="413">
        <v>-12.177</v>
      </c>
      <c r="I15" s="413"/>
      <c r="J15" s="413">
        <v>7.7439999999999998</v>
      </c>
      <c r="K15" s="413"/>
      <c r="L15" s="413">
        <v>-9.8230000000000004</v>
      </c>
      <c r="M15" s="413">
        <v>-2.952</v>
      </c>
      <c r="N15" s="413"/>
      <c r="O15" s="413">
        <v>0.51600000000000001</v>
      </c>
      <c r="P15" s="413"/>
      <c r="Q15" s="413">
        <v>-2.0670000000000002</v>
      </c>
      <c r="R15" s="334"/>
    </row>
    <row r="16" spans="1:18" ht="12" x14ac:dyDescent="0.3">
      <c r="A16" s="341">
        <v>5</v>
      </c>
      <c r="B16" s="464"/>
      <c r="C16" s="412" t="s">
        <v>246</v>
      </c>
      <c r="D16" s="413">
        <v>-6.298</v>
      </c>
      <c r="E16" s="413"/>
      <c r="F16" s="413">
        <v>0.94299999999999995</v>
      </c>
      <c r="G16" s="413"/>
      <c r="H16" s="413">
        <v>-7.2409999999999997</v>
      </c>
      <c r="I16" s="413"/>
      <c r="J16" s="413">
        <v>8.5960000000000001</v>
      </c>
      <c r="K16" s="413"/>
      <c r="L16" s="413">
        <v>-9.3859999999999992</v>
      </c>
      <c r="M16" s="413">
        <v>-4.0019999999999998</v>
      </c>
      <c r="N16" s="413"/>
      <c r="O16" s="413">
        <v>-1.2729999999999999</v>
      </c>
      <c r="P16" s="413"/>
      <c r="Q16" s="413">
        <v>-0.23400000000000001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6" t="s">
        <v>1838</v>
      </c>
      <c r="G21" s="466"/>
      <c r="H21" s="466"/>
      <c r="I21" s="302"/>
      <c r="J21" s="466" t="s">
        <v>357</v>
      </c>
      <c r="K21" s="466"/>
      <c r="L21" s="466"/>
      <c r="M21" s="466"/>
      <c r="N21" s="466"/>
      <c r="O21" s="466"/>
      <c r="P21" s="466"/>
      <c r="Q21" s="466"/>
      <c r="R21" s="466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3" t="s">
        <v>244</v>
      </c>
      <c r="C23" s="414" t="s">
        <v>263</v>
      </c>
      <c r="D23" s="449">
        <v>210.88900000000001</v>
      </c>
      <c r="E23" s="416"/>
      <c r="F23" s="416">
        <v>90.998999999999995</v>
      </c>
      <c r="G23" s="416"/>
      <c r="H23" s="416">
        <v>119.89</v>
      </c>
      <c r="I23" s="416"/>
      <c r="J23" s="416">
        <v>49.48</v>
      </c>
      <c r="K23" s="416"/>
      <c r="L23" s="416">
        <v>70.245000000000005</v>
      </c>
      <c r="M23" s="416">
        <v>81.227000000000004</v>
      </c>
      <c r="N23" s="416"/>
      <c r="O23" s="416">
        <v>9.6180000000000003</v>
      </c>
      <c r="P23" s="416"/>
      <c r="Q23" s="416">
        <v>0.31900000000000001</v>
      </c>
      <c r="R23" s="372"/>
    </row>
    <row r="24" spans="1:18" ht="12" x14ac:dyDescent="0.3">
      <c r="A24" s="341">
        <v>2</v>
      </c>
      <c r="B24" s="464"/>
      <c r="C24" s="414" t="s">
        <v>248</v>
      </c>
      <c r="D24" s="452">
        <v>19.256</v>
      </c>
      <c r="E24" s="416"/>
      <c r="F24" s="416">
        <v>18.812999999999999</v>
      </c>
      <c r="G24" s="416"/>
      <c r="H24" s="416">
        <v>0.443</v>
      </c>
      <c r="I24" s="416"/>
      <c r="J24" s="416">
        <v>14.452999999999999</v>
      </c>
      <c r="K24" s="416"/>
      <c r="L24" s="416">
        <v>0.02</v>
      </c>
      <c r="M24" s="416">
        <v>0.82299999999999995</v>
      </c>
      <c r="N24" s="416"/>
      <c r="O24" s="416">
        <v>3.7709999999999999</v>
      </c>
      <c r="P24" s="416"/>
      <c r="Q24" s="416">
        <v>0.188</v>
      </c>
      <c r="R24" s="372"/>
    </row>
    <row r="25" spans="1:18" ht="12" x14ac:dyDescent="0.3">
      <c r="A25" s="341">
        <v>3</v>
      </c>
      <c r="B25" s="464"/>
      <c r="C25" s="414" t="s">
        <v>26</v>
      </c>
      <c r="D25" s="416">
        <v>7.1529999999999996</v>
      </c>
      <c r="E25" s="416"/>
      <c r="F25" s="416">
        <v>2.6160000000000001</v>
      </c>
      <c r="G25" s="416"/>
      <c r="H25" s="416">
        <v>4.5369999999999999</v>
      </c>
      <c r="I25" s="416"/>
      <c r="J25" s="416">
        <v>0.82</v>
      </c>
      <c r="K25" s="416"/>
      <c r="L25" s="416">
        <v>3.5659999999999998</v>
      </c>
      <c r="M25" s="416">
        <v>6.3E-2</v>
      </c>
      <c r="N25" s="416"/>
      <c r="O25" s="416">
        <v>1.6040000000000001</v>
      </c>
      <c r="P25" s="416"/>
      <c r="Q25" s="416">
        <v>1.1000000000000001</v>
      </c>
      <c r="R25" s="372"/>
    </row>
    <row r="26" spans="1:18" ht="12" x14ac:dyDescent="0.3">
      <c r="A26" s="341">
        <v>4</v>
      </c>
      <c r="B26" s="464"/>
      <c r="C26" s="414" t="s">
        <v>50</v>
      </c>
      <c r="D26" s="416">
        <v>9.0749999999999993</v>
      </c>
      <c r="E26" s="416"/>
      <c r="F26" s="416">
        <v>9.0619999999999994</v>
      </c>
      <c r="G26" s="416"/>
      <c r="H26" s="416">
        <v>1.2999999999999999E-2</v>
      </c>
      <c r="I26" s="416"/>
      <c r="J26" s="416">
        <v>1.4330000000000001</v>
      </c>
      <c r="K26" s="416"/>
      <c r="L26" s="416">
        <v>3.641</v>
      </c>
      <c r="M26" s="416">
        <v>2.9590000000000001</v>
      </c>
      <c r="N26" s="416"/>
      <c r="O26" s="416">
        <v>1.024</v>
      </c>
      <c r="P26" s="416"/>
      <c r="Q26" s="416">
        <v>1.7999999999999999E-2</v>
      </c>
      <c r="R26" s="372"/>
    </row>
    <row r="27" spans="1:18" ht="12" x14ac:dyDescent="0.3">
      <c r="A27" s="341">
        <v>5</v>
      </c>
      <c r="B27" s="465"/>
      <c r="C27" s="415" t="s">
        <v>4</v>
      </c>
      <c r="D27" s="416">
        <v>9.2799999999999994</v>
      </c>
      <c r="E27" s="417"/>
      <c r="F27" s="417">
        <v>8.5169999999999995</v>
      </c>
      <c r="G27" s="417"/>
      <c r="H27" s="417">
        <v>0.76300000000000001</v>
      </c>
      <c r="I27" s="417"/>
      <c r="J27" s="417">
        <v>3.8769999999999998</v>
      </c>
      <c r="K27" s="417"/>
      <c r="L27" s="417">
        <v>2.25</v>
      </c>
      <c r="M27" s="417">
        <v>0.65800000000000003</v>
      </c>
      <c r="N27" s="417"/>
      <c r="O27" s="417">
        <v>2.4319999999999999</v>
      </c>
      <c r="P27" s="417"/>
      <c r="Q27" s="417">
        <v>6.3E-2</v>
      </c>
      <c r="R27" s="372"/>
    </row>
    <row r="28" spans="1:18" ht="12" x14ac:dyDescent="0.3">
      <c r="A28" s="341">
        <v>1</v>
      </c>
      <c r="B28" s="467" t="s">
        <v>257</v>
      </c>
      <c r="C28" s="418" t="s">
        <v>215</v>
      </c>
      <c r="D28" s="420">
        <v>28.952999999999999</v>
      </c>
      <c r="E28" s="419"/>
      <c r="F28" s="419">
        <v>17.838999999999999</v>
      </c>
      <c r="G28" s="419"/>
      <c r="H28" s="419">
        <v>11.114000000000001</v>
      </c>
      <c r="I28" s="419"/>
      <c r="J28" s="419">
        <v>7.2949999999999999</v>
      </c>
      <c r="K28" s="419"/>
      <c r="L28" s="419">
        <v>6.6369999999999996</v>
      </c>
      <c r="M28" s="419">
        <v>2.2450000000000001</v>
      </c>
      <c r="N28" s="419"/>
      <c r="O28" s="419">
        <v>8.0960000000000001</v>
      </c>
      <c r="P28" s="419"/>
      <c r="Q28" s="419">
        <v>4.68</v>
      </c>
      <c r="R28" s="372"/>
    </row>
    <row r="29" spans="1:18" ht="12" x14ac:dyDescent="0.3">
      <c r="A29" s="341">
        <v>2</v>
      </c>
      <c r="B29" s="464"/>
      <c r="C29" s="418" t="s">
        <v>251</v>
      </c>
      <c r="D29" s="419">
        <v>55.506</v>
      </c>
      <c r="E29" s="419"/>
      <c r="F29" s="419">
        <v>33.552</v>
      </c>
      <c r="G29" s="419"/>
      <c r="H29" s="419">
        <v>21.954000000000001</v>
      </c>
      <c r="I29" s="419"/>
      <c r="J29" s="419">
        <v>1.3069999999999999</v>
      </c>
      <c r="K29" s="419"/>
      <c r="L29" s="419">
        <v>4.931</v>
      </c>
      <c r="M29" s="419">
        <v>19.940000000000001</v>
      </c>
      <c r="N29" s="419"/>
      <c r="O29" s="419">
        <v>15.629</v>
      </c>
      <c r="P29" s="419"/>
      <c r="Q29" s="419">
        <v>13.699</v>
      </c>
      <c r="R29" s="372"/>
    </row>
    <row r="30" spans="1:18" ht="12" x14ac:dyDescent="0.3">
      <c r="A30" s="341">
        <v>3</v>
      </c>
      <c r="B30" s="464"/>
      <c r="C30" s="418" t="s">
        <v>214</v>
      </c>
      <c r="D30" s="419">
        <v>133.70599999999999</v>
      </c>
      <c r="E30" s="419"/>
      <c r="F30" s="419">
        <v>51.948999999999998</v>
      </c>
      <c r="G30" s="419"/>
      <c r="H30" s="419">
        <v>81.757000000000005</v>
      </c>
      <c r="I30" s="419"/>
      <c r="J30" s="419">
        <v>23.675000000000001</v>
      </c>
      <c r="K30" s="419"/>
      <c r="L30" s="419">
        <v>30.382999999999999</v>
      </c>
      <c r="M30" s="419">
        <v>22.271999999999998</v>
      </c>
      <c r="N30" s="419"/>
      <c r="O30" s="419">
        <v>29.623999999999999</v>
      </c>
      <c r="P30" s="419"/>
      <c r="Q30" s="419">
        <v>27.753</v>
      </c>
      <c r="R30" s="372"/>
    </row>
    <row r="31" spans="1:18" ht="12" x14ac:dyDescent="0.3">
      <c r="A31" s="341">
        <v>4</v>
      </c>
      <c r="B31" s="464"/>
      <c r="C31" s="418" t="s">
        <v>254</v>
      </c>
      <c r="D31" s="419">
        <v>363.07400000000001</v>
      </c>
      <c r="E31" s="419"/>
      <c r="F31" s="419">
        <v>169.06399999999999</v>
      </c>
      <c r="G31" s="419"/>
      <c r="H31" s="419">
        <v>194.01</v>
      </c>
      <c r="I31" s="419"/>
      <c r="J31" s="419">
        <v>150.178</v>
      </c>
      <c r="K31" s="419"/>
      <c r="L31" s="419">
        <v>155.63200000000001</v>
      </c>
      <c r="M31" s="419">
        <v>20.521999999999998</v>
      </c>
      <c r="N31" s="419"/>
      <c r="O31" s="419">
        <v>14.752000000000001</v>
      </c>
      <c r="P31" s="419"/>
      <c r="Q31" s="419">
        <v>21.989000000000001</v>
      </c>
      <c r="R31" s="372"/>
    </row>
    <row r="32" spans="1:18" ht="12" x14ac:dyDescent="0.3">
      <c r="A32" s="341">
        <v>5</v>
      </c>
      <c r="B32" s="464"/>
      <c r="C32" s="418" t="s">
        <v>246</v>
      </c>
      <c r="D32" s="419">
        <v>195.89</v>
      </c>
      <c r="E32" s="419"/>
      <c r="F32" s="419">
        <v>87.813000000000002</v>
      </c>
      <c r="G32" s="419"/>
      <c r="H32" s="419">
        <v>108.077</v>
      </c>
      <c r="I32" s="419"/>
      <c r="J32" s="419">
        <v>63.798999999999999</v>
      </c>
      <c r="K32" s="419"/>
      <c r="L32" s="419">
        <v>118.782</v>
      </c>
      <c r="M32" s="419">
        <v>3.5110000000000001</v>
      </c>
      <c r="N32" s="419"/>
      <c r="O32" s="419">
        <v>4.8760000000000003</v>
      </c>
      <c r="P32" s="419"/>
      <c r="Q32" s="419">
        <v>4.9210000000000003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</row>
    <row r="36" spans="1:18" ht="11.65" x14ac:dyDescent="0.25"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</row>
    <row r="37" spans="1:18" ht="11.65" x14ac:dyDescent="0.25"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</row>
    <row r="38" spans="1:18" ht="11.65" x14ac:dyDescent="0.25"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6" t="s">
        <v>1838</v>
      </c>
      <c r="H11" s="466"/>
      <c r="I11" s="466"/>
      <c r="J11" s="302"/>
      <c r="K11" s="466" t="s">
        <v>357</v>
      </c>
      <c r="L11" s="466"/>
      <c r="M11" s="466"/>
      <c r="N11" s="466"/>
      <c r="O11" s="466"/>
      <c r="P11" s="466"/>
      <c r="Q11" s="466"/>
      <c r="R11" s="466"/>
      <c r="S11" s="466"/>
      <c r="T11" s="307"/>
      <c r="U11" s="347" t="s">
        <v>1834</v>
      </c>
      <c r="X11" s="320"/>
      <c r="Z11" s="469" t="s">
        <v>1623</v>
      </c>
      <c r="AA11" s="469"/>
      <c r="AB11" s="469"/>
      <c r="AC11" s="469"/>
      <c r="AD11" s="323"/>
      <c r="AN11" s="469" t="s">
        <v>1646</v>
      </c>
      <c r="AO11" s="469"/>
      <c r="AP11" s="469"/>
      <c r="AQ11" s="469"/>
      <c r="AR11" s="323"/>
      <c r="BB11" s="469" t="s">
        <v>1648</v>
      </c>
      <c r="BC11" s="469"/>
      <c r="BD11" s="469"/>
      <c r="BE11" s="469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3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4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4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4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5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7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4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4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4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4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6" t="s">
        <v>1838</v>
      </c>
      <c r="H27" s="466"/>
      <c r="I27" s="466"/>
      <c r="J27" s="302"/>
      <c r="K27" s="466" t="s">
        <v>357</v>
      </c>
      <c r="L27" s="466"/>
      <c r="M27" s="466"/>
      <c r="N27" s="466"/>
      <c r="O27" s="466"/>
      <c r="P27" s="466"/>
      <c r="Q27" s="466"/>
      <c r="R27" s="466"/>
      <c r="S27" s="466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3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4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4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4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5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7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0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0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0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0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9" t="s">
        <v>1624</v>
      </c>
      <c r="AA55" s="469"/>
      <c r="AB55" s="469"/>
      <c r="AC55" s="469"/>
      <c r="AD55" s="323"/>
      <c r="AN55" s="469" t="s">
        <v>1647</v>
      </c>
      <c r="AO55" s="469"/>
      <c r="AP55" s="469"/>
      <c r="AQ55" s="469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9" t="s">
        <v>1832</v>
      </c>
      <c r="BC180" s="469"/>
      <c r="BD180" s="469"/>
      <c r="BE180" s="469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zoomScaleNormal="100" workbookViewId="0">
      <selection activeCell="U31" sqref="U31"/>
    </sheetView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6" t="s">
        <v>1838</v>
      </c>
      <c r="F5" s="466"/>
      <c r="G5" s="466"/>
      <c r="H5" s="302"/>
      <c r="I5" s="466" t="s">
        <v>357</v>
      </c>
      <c r="J5" s="466"/>
      <c r="K5" s="466"/>
      <c r="L5" s="466"/>
      <c r="M5" s="466"/>
      <c r="N5" s="466"/>
      <c r="O5" s="466"/>
      <c r="P5" s="466"/>
      <c r="Q5" s="466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63" t="s">
        <v>244</v>
      </c>
      <c r="B7" s="421" t="s">
        <v>243</v>
      </c>
      <c r="C7" s="422">
        <v>0.88</v>
      </c>
      <c r="D7" s="422"/>
      <c r="E7" s="422">
        <v>1.06</v>
      </c>
      <c r="F7" s="422"/>
      <c r="G7" s="422">
        <v>-0.18</v>
      </c>
      <c r="H7" s="422"/>
      <c r="I7" s="422">
        <v>0.54800000000000004</v>
      </c>
      <c r="J7" s="422"/>
      <c r="K7" s="422">
        <v>5.8999999999999997E-2</v>
      </c>
      <c r="L7" s="422">
        <v>-0.38600000000000001</v>
      </c>
      <c r="M7" s="422"/>
      <c r="N7" s="422">
        <v>0.66200000000000003</v>
      </c>
      <c r="O7" s="422"/>
      <c r="P7" s="422">
        <v>-3.0000000000000001E-3</v>
      </c>
      <c r="Q7" s="307"/>
    </row>
    <row r="8" spans="1:18" ht="12" x14ac:dyDescent="0.3">
      <c r="A8" s="464"/>
      <c r="B8" s="421" t="s">
        <v>261</v>
      </c>
      <c r="C8" s="422">
        <v>0.27800000000000002</v>
      </c>
      <c r="D8" s="422"/>
      <c r="E8" s="422">
        <v>0.249</v>
      </c>
      <c r="F8" s="422"/>
      <c r="G8" s="422">
        <v>2.9000000000000001E-2</v>
      </c>
      <c r="H8" s="422"/>
      <c r="I8" s="422">
        <v>-2.5999999999999999E-2</v>
      </c>
      <c r="J8" s="422"/>
      <c r="K8" s="422">
        <v>4.0000000000000001E-3</v>
      </c>
      <c r="L8" s="422">
        <v>0.53200000000000003</v>
      </c>
      <c r="M8" s="422"/>
      <c r="N8" s="422">
        <v>-0.20899999999999999</v>
      </c>
      <c r="O8" s="422"/>
      <c r="P8" s="422">
        <v>-2.1000000000000001E-2</v>
      </c>
      <c r="Q8" s="307"/>
    </row>
    <row r="9" spans="1:18" ht="12" x14ac:dyDescent="0.3">
      <c r="A9" s="464"/>
      <c r="B9" s="421" t="s">
        <v>241</v>
      </c>
      <c r="C9" s="422">
        <v>0.17</v>
      </c>
      <c r="D9" s="422"/>
      <c r="E9" s="422">
        <v>8.2000000000000003E-2</v>
      </c>
      <c r="F9" s="422"/>
      <c r="G9" s="422">
        <v>8.6999999999999994E-2</v>
      </c>
      <c r="H9" s="422"/>
      <c r="I9" s="422">
        <v>0.17199999999999999</v>
      </c>
      <c r="J9" s="422"/>
      <c r="K9" s="422">
        <v>2.5000000000000001E-2</v>
      </c>
      <c r="L9" s="422">
        <v>1E-3</v>
      </c>
      <c r="M9" s="422"/>
      <c r="N9" s="422">
        <v>0</v>
      </c>
      <c r="O9" s="422"/>
      <c r="P9" s="422">
        <v>-2.7E-2</v>
      </c>
      <c r="Q9" s="307"/>
    </row>
    <row r="10" spans="1:18" ht="12.75" customHeight="1" x14ac:dyDescent="0.3">
      <c r="A10" s="464"/>
      <c r="B10" s="421" t="s">
        <v>28</v>
      </c>
      <c r="C10" s="422">
        <v>0.13500000000000001</v>
      </c>
      <c r="D10" s="422"/>
      <c r="E10" s="422">
        <v>0.13500000000000001</v>
      </c>
      <c r="F10" s="422"/>
      <c r="G10" s="422">
        <v>0</v>
      </c>
      <c r="H10" s="422"/>
      <c r="I10" s="422">
        <v>0.182</v>
      </c>
      <c r="J10" s="422"/>
      <c r="K10" s="422">
        <v>5.5E-2</v>
      </c>
      <c r="L10" s="422">
        <v>-1E-3</v>
      </c>
      <c r="M10" s="422"/>
      <c r="N10" s="422">
        <v>-8.5000000000000006E-2</v>
      </c>
      <c r="O10" s="422"/>
      <c r="P10" s="422">
        <v>-1.6E-2</v>
      </c>
      <c r="Q10" s="307"/>
    </row>
    <row r="11" spans="1:18" ht="12" x14ac:dyDescent="0.3">
      <c r="A11" s="465"/>
      <c r="B11" s="424" t="s">
        <v>2</v>
      </c>
      <c r="C11" s="423">
        <v>2.5000000000000001E-2</v>
      </c>
      <c r="D11" s="423"/>
      <c r="E11" s="423">
        <v>2.5000000000000001E-2</v>
      </c>
      <c r="F11" s="423"/>
      <c r="G11" s="423">
        <v>0</v>
      </c>
      <c r="H11" s="423"/>
      <c r="I11" s="423">
        <v>0</v>
      </c>
      <c r="J11" s="423"/>
      <c r="K11" s="423">
        <v>-1E-3</v>
      </c>
      <c r="L11" s="423">
        <v>3.2000000000000001E-2</v>
      </c>
      <c r="M11" s="423"/>
      <c r="N11" s="423">
        <v>-2E-3</v>
      </c>
      <c r="O11" s="423"/>
      <c r="P11" s="423">
        <v>-3.0000000000000001E-3</v>
      </c>
      <c r="Q11" s="307"/>
    </row>
    <row r="12" spans="1:18" ht="12" x14ac:dyDescent="0.3">
      <c r="A12" s="467" t="s">
        <v>257</v>
      </c>
      <c r="B12" s="425" t="s">
        <v>245</v>
      </c>
      <c r="C12" s="447">
        <v>-13.331</v>
      </c>
      <c r="D12" s="426"/>
      <c r="E12" s="426">
        <v>-13.493</v>
      </c>
      <c r="F12" s="426"/>
      <c r="G12" s="426">
        <v>0.16200000000000001</v>
      </c>
      <c r="H12" s="426"/>
      <c r="I12" s="426">
        <v>-4.0000000000000001E-3</v>
      </c>
      <c r="J12" s="426"/>
      <c r="K12" s="426">
        <v>0.01</v>
      </c>
      <c r="L12" s="426">
        <v>-12.49</v>
      </c>
      <c r="M12" s="426"/>
      <c r="N12" s="426">
        <v>-0.65300000000000002</v>
      </c>
      <c r="O12" s="426"/>
      <c r="P12" s="426">
        <v>-0.19500000000000001</v>
      </c>
      <c r="Q12" s="307"/>
    </row>
    <row r="13" spans="1:18" ht="12" x14ac:dyDescent="0.3">
      <c r="A13" s="464"/>
      <c r="B13" s="446" t="s">
        <v>247</v>
      </c>
      <c r="C13" s="447">
        <v>-4.9400000000000004</v>
      </c>
      <c r="D13" s="426"/>
      <c r="E13" s="426">
        <v>-2.9670000000000001</v>
      </c>
      <c r="F13" s="426"/>
      <c r="G13" s="426">
        <v>-1.9730000000000001</v>
      </c>
      <c r="H13" s="426"/>
      <c r="I13" s="426">
        <v>-1.373</v>
      </c>
      <c r="J13" s="426"/>
      <c r="K13" s="426">
        <v>-0.246</v>
      </c>
      <c r="L13" s="426">
        <v>0.77100000000000002</v>
      </c>
      <c r="M13" s="426"/>
      <c r="N13" s="426">
        <v>-2.9249999999999998</v>
      </c>
      <c r="O13" s="426"/>
      <c r="P13" s="426">
        <v>-1.167</v>
      </c>
      <c r="Q13" s="307"/>
    </row>
    <row r="14" spans="1:18" ht="12" x14ac:dyDescent="0.3">
      <c r="A14" s="464"/>
      <c r="B14" s="446" t="s">
        <v>264</v>
      </c>
      <c r="C14" s="447">
        <v>-2.4020000000000001</v>
      </c>
      <c r="D14" s="426"/>
      <c r="E14" s="426">
        <v>-2.0830000000000002</v>
      </c>
      <c r="F14" s="426"/>
      <c r="G14" s="426">
        <v>-0.318</v>
      </c>
      <c r="H14" s="426"/>
      <c r="I14" s="426">
        <v>2.9000000000000001E-2</v>
      </c>
      <c r="J14" s="426"/>
      <c r="K14" s="426">
        <v>-2.7E-2</v>
      </c>
      <c r="L14" s="426">
        <v>-0.55000000000000004</v>
      </c>
      <c r="M14" s="426"/>
      <c r="N14" s="426">
        <v>-1.319</v>
      </c>
      <c r="O14" s="426"/>
      <c r="P14" s="426">
        <v>-0.53500000000000003</v>
      </c>
      <c r="Q14" s="307"/>
    </row>
    <row r="15" spans="1:18" ht="12" x14ac:dyDescent="0.3">
      <c r="A15" s="472"/>
      <c r="B15" s="446" t="s">
        <v>320</v>
      </c>
      <c r="C15" s="447">
        <v>-0.88900000000000001</v>
      </c>
      <c r="D15" s="426"/>
      <c r="E15" s="426">
        <v>-0.86</v>
      </c>
      <c r="F15" s="426"/>
      <c r="G15" s="426">
        <v>-2.8000000000000001E-2</v>
      </c>
      <c r="H15" s="426"/>
      <c r="I15" s="426">
        <v>2.3E-2</v>
      </c>
      <c r="J15" s="426"/>
      <c r="K15" s="426">
        <v>0</v>
      </c>
      <c r="L15" s="426">
        <v>-8.8999999999999996E-2</v>
      </c>
      <c r="M15" s="426"/>
      <c r="N15" s="426">
        <v>-0.72099999999999997</v>
      </c>
      <c r="O15" s="426"/>
      <c r="P15" s="426">
        <v>-0.10100000000000001</v>
      </c>
      <c r="Q15" s="307"/>
    </row>
    <row r="16" spans="1:18" ht="12" x14ac:dyDescent="0.3">
      <c r="A16" s="472"/>
      <c r="B16" s="446" t="s">
        <v>249</v>
      </c>
      <c r="C16" s="447">
        <v>-0.52800000000000002</v>
      </c>
      <c r="D16" s="447"/>
      <c r="E16" s="447">
        <v>1.9E-2</v>
      </c>
      <c r="F16" s="447"/>
      <c r="G16" s="447">
        <v>-0.54700000000000004</v>
      </c>
      <c r="H16" s="447"/>
      <c r="I16" s="447">
        <v>-1.0740000000000001</v>
      </c>
      <c r="J16" s="447"/>
      <c r="K16" s="447">
        <v>4.4870000000000001</v>
      </c>
      <c r="L16" s="447">
        <v>2.8690000000000002</v>
      </c>
      <c r="M16" s="447"/>
      <c r="N16" s="447">
        <v>-6.6479999999999997</v>
      </c>
      <c r="O16" s="447"/>
      <c r="P16" s="447">
        <v>-0.16200000000000001</v>
      </c>
      <c r="Q16" s="307"/>
    </row>
    <row r="17" spans="1:2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50"/>
      <c r="Y17" s="451"/>
      <c r="Z17" s="451"/>
      <c r="AA17" s="451"/>
    </row>
    <row r="18" spans="1:2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3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3">
      <c r="A21" s="300"/>
      <c r="B21" s="307"/>
      <c r="C21" s="319"/>
      <c r="D21" s="302"/>
      <c r="E21" s="466" t="s">
        <v>1838</v>
      </c>
      <c r="F21" s="466"/>
      <c r="G21" s="466"/>
      <c r="H21" s="302"/>
      <c r="I21" s="466" t="s">
        <v>357</v>
      </c>
      <c r="J21" s="466"/>
      <c r="K21" s="466"/>
      <c r="L21" s="466"/>
      <c r="M21" s="466"/>
      <c r="N21" s="466"/>
      <c r="O21" s="466"/>
      <c r="P21" s="466"/>
      <c r="Q21" s="466"/>
    </row>
    <row r="22" spans="1:2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27" ht="12" x14ac:dyDescent="0.3">
      <c r="A23" s="463" t="s">
        <v>244</v>
      </c>
      <c r="B23" s="427" t="s">
        <v>243</v>
      </c>
      <c r="C23" s="428">
        <v>5.68</v>
      </c>
      <c r="D23" s="428"/>
      <c r="E23" s="428">
        <v>4.2460000000000004</v>
      </c>
      <c r="F23" s="428"/>
      <c r="G23" s="428">
        <v>1.4339999999999999</v>
      </c>
      <c r="H23" s="428"/>
      <c r="I23" s="428">
        <v>1.744</v>
      </c>
      <c r="J23" s="428"/>
      <c r="K23" s="428">
        <v>0.379</v>
      </c>
      <c r="L23" s="428">
        <v>0.40200000000000002</v>
      </c>
      <c r="M23" s="428"/>
      <c r="N23" s="428">
        <v>2.99</v>
      </c>
      <c r="O23" s="428"/>
      <c r="P23" s="428">
        <v>0.16600000000000001</v>
      </c>
      <c r="Q23" s="307"/>
    </row>
    <row r="24" spans="1:27" ht="12" x14ac:dyDescent="0.3">
      <c r="A24" s="464"/>
      <c r="B24" s="427" t="s">
        <v>261</v>
      </c>
      <c r="C24" s="428">
        <v>12.22</v>
      </c>
      <c r="D24" s="428"/>
      <c r="E24" s="428">
        <v>7.77</v>
      </c>
      <c r="F24" s="428"/>
      <c r="G24" s="428">
        <v>4.45</v>
      </c>
      <c r="H24" s="428"/>
      <c r="I24" s="428">
        <v>0.18</v>
      </c>
      <c r="J24" s="428"/>
      <c r="K24" s="428">
        <v>5.2999999999999999E-2</v>
      </c>
      <c r="L24" s="428">
        <v>6.1310000000000002</v>
      </c>
      <c r="M24" s="428"/>
      <c r="N24" s="428">
        <v>3.3180000000000001</v>
      </c>
      <c r="O24" s="428"/>
      <c r="P24" s="428">
        <v>2.5390000000000001</v>
      </c>
      <c r="Q24" s="307"/>
    </row>
    <row r="25" spans="1:27" ht="12" x14ac:dyDescent="0.3">
      <c r="A25" s="464"/>
      <c r="B25" s="427" t="s">
        <v>241</v>
      </c>
      <c r="C25" s="428">
        <v>4.3280000000000003</v>
      </c>
      <c r="D25" s="428"/>
      <c r="E25" s="428">
        <v>0.95499999999999996</v>
      </c>
      <c r="F25" s="428"/>
      <c r="G25" s="428">
        <v>3.3719999999999999</v>
      </c>
      <c r="H25" s="428"/>
      <c r="I25" s="428">
        <v>0.50800000000000001</v>
      </c>
      <c r="J25" s="428"/>
      <c r="K25" s="428">
        <v>0.46500000000000002</v>
      </c>
      <c r="L25" s="428">
        <v>1E-3</v>
      </c>
      <c r="M25" s="428"/>
      <c r="N25" s="428">
        <v>2.052</v>
      </c>
      <c r="O25" s="428"/>
      <c r="P25" s="428">
        <v>1.3029999999999999</v>
      </c>
      <c r="Q25" s="307"/>
    </row>
    <row r="26" spans="1:27" ht="12" x14ac:dyDescent="0.3">
      <c r="A26" s="464"/>
      <c r="B26" s="427" t="s">
        <v>28</v>
      </c>
      <c r="C26" s="428">
        <v>1.496</v>
      </c>
      <c r="D26" s="428"/>
      <c r="E26" s="428">
        <v>1.4910000000000001</v>
      </c>
      <c r="F26" s="428"/>
      <c r="G26" s="428">
        <v>5.0000000000000001E-3</v>
      </c>
      <c r="H26" s="428"/>
      <c r="I26" s="428">
        <v>0.38600000000000001</v>
      </c>
      <c r="J26" s="428"/>
      <c r="K26" s="428">
        <v>0.23799999999999999</v>
      </c>
      <c r="L26" s="428">
        <v>2.1000000000000001E-2</v>
      </c>
      <c r="M26" s="428"/>
      <c r="N26" s="428">
        <v>0.67200000000000004</v>
      </c>
      <c r="O26" s="428"/>
      <c r="P26" s="428">
        <v>0.17899999999999999</v>
      </c>
      <c r="Q26" s="307"/>
    </row>
    <row r="27" spans="1:27" ht="12" x14ac:dyDescent="0.3">
      <c r="A27" s="465"/>
      <c r="B27" s="430" t="s">
        <v>2</v>
      </c>
      <c r="C27" s="429">
        <v>0.113</v>
      </c>
      <c r="D27" s="429"/>
      <c r="E27" s="429">
        <v>0.113</v>
      </c>
      <c r="F27" s="429"/>
      <c r="G27" s="429">
        <v>0</v>
      </c>
      <c r="H27" s="429"/>
      <c r="I27" s="429">
        <v>1E-3</v>
      </c>
      <c r="J27" s="429"/>
      <c r="K27" s="429">
        <v>1E-3</v>
      </c>
      <c r="L27" s="429">
        <v>3.9E-2</v>
      </c>
      <c r="M27" s="429"/>
      <c r="N27" s="429">
        <v>5.8000000000000003E-2</v>
      </c>
      <c r="O27" s="429"/>
      <c r="P27" s="429">
        <v>1.4E-2</v>
      </c>
      <c r="Q27" s="322"/>
    </row>
    <row r="28" spans="1:27" ht="12" x14ac:dyDescent="0.3">
      <c r="A28" s="467" t="s">
        <v>257</v>
      </c>
      <c r="B28" s="433" t="s">
        <v>245</v>
      </c>
      <c r="C28" s="432">
        <v>28.795000000000002</v>
      </c>
      <c r="D28" s="432"/>
      <c r="E28" s="432">
        <v>28.495999999999999</v>
      </c>
      <c r="F28" s="432"/>
      <c r="G28" s="432">
        <v>0.29899999999999999</v>
      </c>
      <c r="H28" s="432"/>
      <c r="I28" s="432">
        <v>0.40300000000000002</v>
      </c>
      <c r="J28" s="432"/>
      <c r="K28" s="432">
        <v>0.01</v>
      </c>
      <c r="L28" s="432">
        <v>24.199000000000002</v>
      </c>
      <c r="M28" s="432"/>
      <c r="N28" s="432">
        <v>3.1110000000000002</v>
      </c>
      <c r="O28" s="432"/>
      <c r="P28" s="432">
        <v>1.0720000000000001</v>
      </c>
      <c r="Q28" s="307"/>
    </row>
    <row r="29" spans="1:27" ht="12" x14ac:dyDescent="0.3">
      <c r="A29" s="464"/>
      <c r="B29" s="431" t="s">
        <v>247</v>
      </c>
      <c r="C29" s="432">
        <v>144.99799999999999</v>
      </c>
      <c r="D29" s="432"/>
      <c r="E29" s="432">
        <v>34.017000000000003</v>
      </c>
      <c r="F29" s="432"/>
      <c r="G29" s="432">
        <v>110.98099999999999</v>
      </c>
      <c r="H29" s="432"/>
      <c r="I29" s="432">
        <v>8.1059999999999999</v>
      </c>
      <c r="J29" s="432"/>
      <c r="K29" s="432">
        <v>65.033000000000001</v>
      </c>
      <c r="L29" s="432">
        <v>12.477</v>
      </c>
      <c r="M29" s="432"/>
      <c r="N29" s="432">
        <v>25.241</v>
      </c>
      <c r="O29" s="432"/>
      <c r="P29" s="432">
        <v>34.140999999999998</v>
      </c>
      <c r="Q29" s="307"/>
    </row>
    <row r="30" spans="1:27" ht="12" x14ac:dyDescent="0.3">
      <c r="A30" s="464"/>
      <c r="B30" s="431" t="s">
        <v>264</v>
      </c>
      <c r="C30" s="432">
        <v>28.466999999999999</v>
      </c>
      <c r="D30" s="432"/>
      <c r="E30" s="432">
        <v>23.425999999999998</v>
      </c>
      <c r="F30" s="432"/>
      <c r="G30" s="432">
        <v>5.0410000000000004</v>
      </c>
      <c r="H30" s="432"/>
      <c r="I30" s="432">
        <v>1.079</v>
      </c>
      <c r="J30" s="432"/>
      <c r="K30" s="432">
        <v>0.246</v>
      </c>
      <c r="L30" s="432">
        <v>16.888999999999999</v>
      </c>
      <c r="M30" s="432"/>
      <c r="N30" s="432">
        <v>5.3179999999999996</v>
      </c>
      <c r="O30" s="432"/>
      <c r="P30" s="432">
        <v>4.9349999999999996</v>
      </c>
      <c r="Q30" s="307"/>
    </row>
    <row r="31" spans="1:27" ht="12" x14ac:dyDescent="0.3">
      <c r="A31" s="472"/>
      <c r="B31" s="431" t="s">
        <v>320</v>
      </c>
      <c r="C31" s="432">
        <v>3.944</v>
      </c>
      <c r="D31" s="432"/>
      <c r="E31" s="432">
        <v>3.8380000000000001</v>
      </c>
      <c r="F31" s="432"/>
      <c r="G31" s="432">
        <v>0.107</v>
      </c>
      <c r="H31" s="432"/>
      <c r="I31" s="432">
        <v>4.7E-2</v>
      </c>
      <c r="J31" s="432"/>
      <c r="K31" s="432">
        <v>0</v>
      </c>
      <c r="L31" s="432">
        <v>0.48899999999999999</v>
      </c>
      <c r="M31" s="432"/>
      <c r="N31" s="432">
        <v>2.0409999999999999</v>
      </c>
      <c r="O31" s="432"/>
      <c r="P31" s="432">
        <v>1.367</v>
      </c>
      <c r="Q31" s="307"/>
    </row>
    <row r="32" spans="1:27" ht="12" x14ac:dyDescent="0.3">
      <c r="A32" s="472"/>
      <c r="B32" s="446" t="s">
        <v>249</v>
      </c>
      <c r="C32" s="447">
        <v>519.62099999999998</v>
      </c>
      <c r="D32" s="447"/>
      <c r="E32" s="447">
        <v>41.438000000000002</v>
      </c>
      <c r="F32" s="447"/>
      <c r="G32" s="447">
        <v>478.18299999999999</v>
      </c>
      <c r="H32" s="447"/>
      <c r="I32" s="447">
        <v>12.141</v>
      </c>
      <c r="J32" s="447"/>
      <c r="K32" s="447">
        <v>148.61600000000001</v>
      </c>
      <c r="L32" s="447">
        <v>47.612000000000002</v>
      </c>
      <c r="M32" s="447"/>
      <c r="N32" s="447">
        <v>145.874</v>
      </c>
      <c r="O32" s="447"/>
      <c r="P32" s="447">
        <v>165.37799999999999</v>
      </c>
      <c r="Q32" s="307"/>
    </row>
    <row r="34" spans="1:18" ht="11.65" x14ac:dyDescent="0.25">
      <c r="B34" s="311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1"/>
      <c r="F42" s="471"/>
      <c r="G42" s="471"/>
      <c r="H42" s="302"/>
      <c r="I42" s="471"/>
      <c r="J42" s="471"/>
      <c r="K42" s="471"/>
      <c r="L42" s="471"/>
      <c r="M42" s="471"/>
      <c r="N42" s="471"/>
      <c r="O42" s="471"/>
      <c r="P42" s="471"/>
      <c r="Q42" s="471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4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4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4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4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4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4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4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4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4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4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1"/>
      <c r="F59" s="471"/>
      <c r="G59" s="471"/>
      <c r="H59" s="302"/>
      <c r="I59" s="471"/>
      <c r="J59" s="471"/>
      <c r="K59" s="471"/>
      <c r="L59" s="471"/>
      <c r="M59" s="471"/>
      <c r="N59" s="471"/>
      <c r="O59" s="471"/>
      <c r="P59" s="471"/>
      <c r="Q59" s="471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4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4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4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4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4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4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4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4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4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4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69" t="s">
        <v>1623</v>
      </c>
      <c r="AA11" s="469"/>
      <c r="AB11" s="469"/>
      <c r="AC11" s="469"/>
      <c r="AD11" s="323"/>
      <c r="AN11" s="469" t="s">
        <v>1646</v>
      </c>
      <c r="AO11" s="469"/>
      <c r="AP11" s="469"/>
      <c r="AQ11" s="469"/>
      <c r="AR11" s="323"/>
      <c r="BB11" s="469" t="s">
        <v>1648</v>
      </c>
      <c r="BC11" s="469"/>
      <c r="BD11" s="469"/>
      <c r="BE11" s="469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6" t="s">
        <v>1838</v>
      </c>
      <c r="H13" s="466"/>
      <c r="I13" s="466"/>
      <c r="J13" s="302"/>
      <c r="K13" s="466" t="s">
        <v>357</v>
      </c>
      <c r="L13" s="466"/>
      <c r="M13" s="466"/>
      <c r="N13" s="466"/>
      <c r="O13" s="466"/>
      <c r="P13" s="466"/>
      <c r="Q13" s="466"/>
      <c r="R13" s="466"/>
      <c r="S13" s="466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3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4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4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4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5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7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70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70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70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70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6" t="s">
        <v>1838</v>
      </c>
      <c r="H29" s="466"/>
      <c r="I29" s="466"/>
      <c r="J29" s="302"/>
      <c r="K29" s="466" t="s">
        <v>357</v>
      </c>
      <c r="L29" s="466"/>
      <c r="M29" s="466"/>
      <c r="N29" s="466"/>
      <c r="O29" s="466"/>
      <c r="P29" s="466"/>
      <c r="Q29" s="466"/>
      <c r="R29" s="466"/>
      <c r="S29" s="466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3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4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4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4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5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7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70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70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70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70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1"/>
      <c r="H50" s="471"/>
      <c r="I50" s="471"/>
      <c r="J50" s="302"/>
      <c r="K50" s="471"/>
      <c r="L50" s="471"/>
      <c r="M50" s="471"/>
      <c r="N50" s="471"/>
      <c r="O50" s="471"/>
      <c r="P50" s="471"/>
      <c r="Q50" s="471"/>
      <c r="R50" s="471"/>
      <c r="S50" s="471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4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4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4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4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9" t="s">
        <v>1624</v>
      </c>
      <c r="AA55" s="469"/>
      <c r="AB55" s="469"/>
      <c r="AC55" s="469"/>
      <c r="AD55" s="323"/>
      <c r="AN55" s="469" t="s">
        <v>1647</v>
      </c>
      <c r="AO55" s="469"/>
      <c r="AP55" s="469"/>
      <c r="AQ55" s="469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4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4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4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4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4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4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1"/>
      <c r="H67" s="471"/>
      <c r="I67" s="471"/>
      <c r="J67" s="302"/>
      <c r="K67" s="471"/>
      <c r="L67" s="471"/>
      <c r="M67" s="471"/>
      <c r="N67" s="471"/>
      <c r="O67" s="471"/>
      <c r="P67" s="471"/>
      <c r="Q67" s="471"/>
      <c r="R67" s="471"/>
      <c r="S67" s="471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4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4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4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4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4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4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4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4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4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4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9" t="s">
        <v>1832</v>
      </c>
      <c r="BC180" s="469"/>
      <c r="BD180" s="469"/>
      <c r="BE180" s="469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21" sqref="B2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6" t="s">
        <v>1838</v>
      </c>
      <c r="G5" s="466"/>
      <c r="H5" s="466"/>
      <c r="I5" s="302"/>
      <c r="J5" s="466" t="s">
        <v>357</v>
      </c>
      <c r="K5" s="466"/>
      <c r="L5" s="466"/>
      <c r="M5" s="466"/>
      <c r="N5" s="466"/>
      <c r="O5" s="466"/>
      <c r="P5" s="466"/>
      <c r="Q5" s="466"/>
      <c r="R5" s="466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3" t="s">
        <v>244</v>
      </c>
      <c r="C7" s="434" t="s">
        <v>253</v>
      </c>
      <c r="D7" s="435">
        <v>17.625</v>
      </c>
      <c r="E7" s="435"/>
      <c r="F7" s="435">
        <v>17.521000000000001</v>
      </c>
      <c r="G7" s="435"/>
      <c r="H7" s="435">
        <v>0.105</v>
      </c>
      <c r="I7" s="435"/>
      <c r="J7" s="435">
        <v>0.84</v>
      </c>
      <c r="K7" s="435"/>
      <c r="L7" s="435">
        <v>16.475000000000001</v>
      </c>
      <c r="M7" s="435">
        <v>0.16600000000000001</v>
      </c>
      <c r="N7" s="435"/>
      <c r="O7" s="435">
        <v>0.153</v>
      </c>
      <c r="P7" s="435"/>
      <c r="Q7" s="435">
        <v>-8.9999999999999993E-3</v>
      </c>
      <c r="R7" s="307"/>
    </row>
    <row r="8" spans="1:18" ht="12" x14ac:dyDescent="0.3">
      <c r="A8" s="341">
        <v>2</v>
      </c>
      <c r="B8" s="470"/>
      <c r="C8" s="434" t="s">
        <v>17</v>
      </c>
      <c r="D8" s="435">
        <v>3.6309999999999998</v>
      </c>
      <c r="E8" s="435"/>
      <c r="F8" s="435">
        <v>3.1259999999999999</v>
      </c>
      <c r="G8" s="435"/>
      <c r="H8" s="435">
        <v>0.505</v>
      </c>
      <c r="I8" s="435"/>
      <c r="J8" s="435">
        <v>0.55600000000000005</v>
      </c>
      <c r="K8" s="435"/>
      <c r="L8" s="435">
        <v>3.399</v>
      </c>
      <c r="M8" s="435">
        <v>-0.218</v>
      </c>
      <c r="N8" s="435"/>
      <c r="O8" s="435">
        <v>-0.111</v>
      </c>
      <c r="P8" s="435"/>
      <c r="Q8" s="435">
        <v>4.0000000000000001E-3</v>
      </c>
      <c r="R8" s="307"/>
    </row>
    <row r="9" spans="1:18" ht="12" x14ac:dyDescent="0.3">
      <c r="A9" s="341">
        <v>3</v>
      </c>
      <c r="B9" s="470"/>
      <c r="C9" s="434" t="s">
        <v>223</v>
      </c>
      <c r="D9" s="435">
        <v>2.4580000000000002</v>
      </c>
      <c r="E9" s="435"/>
      <c r="F9" s="435">
        <v>2.52</v>
      </c>
      <c r="G9" s="435"/>
      <c r="H9" s="435">
        <v>-6.0999999999999999E-2</v>
      </c>
      <c r="I9" s="435"/>
      <c r="J9" s="435">
        <v>3.7999999999999999E-2</v>
      </c>
      <c r="K9" s="435"/>
      <c r="L9" s="435">
        <v>2.5070000000000001</v>
      </c>
      <c r="M9" s="435">
        <v>-4.4999999999999998E-2</v>
      </c>
      <c r="N9" s="435"/>
      <c r="O9" s="435">
        <v>-3.7999999999999999E-2</v>
      </c>
      <c r="P9" s="435"/>
      <c r="Q9" s="435">
        <v>-5.0000000000000001E-3</v>
      </c>
      <c r="R9" s="307"/>
    </row>
    <row r="10" spans="1:18" ht="12" x14ac:dyDescent="0.3">
      <c r="A10" s="341">
        <v>4</v>
      </c>
      <c r="B10" s="470"/>
      <c r="C10" s="434" t="s">
        <v>30</v>
      </c>
      <c r="D10" s="435">
        <v>1.0609999999999999</v>
      </c>
      <c r="E10" s="435"/>
      <c r="F10" s="435">
        <v>0.95599999999999996</v>
      </c>
      <c r="G10" s="435"/>
      <c r="H10" s="435">
        <v>0.105</v>
      </c>
      <c r="I10" s="435"/>
      <c r="J10" s="435">
        <v>0.68700000000000006</v>
      </c>
      <c r="K10" s="435"/>
      <c r="L10" s="435">
        <v>2.1000000000000001E-2</v>
      </c>
      <c r="M10" s="435">
        <v>0.216</v>
      </c>
      <c r="N10" s="435"/>
      <c r="O10" s="435">
        <v>0.155</v>
      </c>
      <c r="P10" s="435"/>
      <c r="Q10" s="435">
        <v>-1.7000000000000001E-2</v>
      </c>
      <c r="R10" s="307"/>
    </row>
    <row r="11" spans="1:18" ht="12" x14ac:dyDescent="0.3">
      <c r="A11" s="341">
        <v>5</v>
      </c>
      <c r="B11" s="465"/>
      <c r="C11" s="437" t="s">
        <v>46</v>
      </c>
      <c r="D11" s="436">
        <v>0.83599999999999997</v>
      </c>
      <c r="E11" s="436"/>
      <c r="F11" s="436">
        <v>-0.25700000000000001</v>
      </c>
      <c r="G11" s="436"/>
      <c r="H11" s="436">
        <v>1.0920000000000001</v>
      </c>
      <c r="I11" s="436"/>
      <c r="J11" s="436">
        <v>-1.4730000000000001</v>
      </c>
      <c r="K11" s="436"/>
      <c r="L11" s="436">
        <v>2.1760000000000002</v>
      </c>
      <c r="M11" s="436">
        <v>-0.57899999999999996</v>
      </c>
      <c r="N11" s="436"/>
      <c r="O11" s="436">
        <v>0.28100000000000003</v>
      </c>
      <c r="P11" s="436"/>
      <c r="Q11" s="436">
        <v>0.43099999999999999</v>
      </c>
      <c r="R11" s="322"/>
    </row>
    <row r="12" spans="1:18" ht="12" x14ac:dyDescent="0.3">
      <c r="A12" s="341">
        <v>1</v>
      </c>
      <c r="B12" s="467" t="s">
        <v>257</v>
      </c>
      <c r="C12" s="440" t="s">
        <v>470</v>
      </c>
      <c r="D12" s="439">
        <v>-7.3410000000000002</v>
      </c>
      <c r="E12" s="439"/>
      <c r="F12" s="439">
        <v>-1.2210000000000001</v>
      </c>
      <c r="G12" s="439"/>
      <c r="H12" s="439">
        <v>-6.12</v>
      </c>
      <c r="I12" s="439"/>
      <c r="J12" s="439">
        <v>0.81</v>
      </c>
      <c r="K12" s="439"/>
      <c r="L12" s="439">
        <v>-3.423</v>
      </c>
      <c r="M12" s="439">
        <v>-0.51800000000000002</v>
      </c>
      <c r="N12" s="439"/>
      <c r="O12" s="439">
        <v>-0.81200000000000006</v>
      </c>
      <c r="P12" s="439"/>
      <c r="Q12" s="439">
        <v>-3.3980000000000001</v>
      </c>
      <c r="R12" s="307"/>
    </row>
    <row r="13" spans="1:18" ht="12" x14ac:dyDescent="0.3">
      <c r="A13" s="341">
        <v>2</v>
      </c>
      <c r="B13" s="470"/>
      <c r="C13" s="438" t="s">
        <v>389</v>
      </c>
      <c r="D13" s="439">
        <v>-5.7089999999999996</v>
      </c>
      <c r="E13" s="439"/>
      <c r="F13" s="439">
        <v>0.17100000000000001</v>
      </c>
      <c r="G13" s="439"/>
      <c r="H13" s="439">
        <v>-5.88</v>
      </c>
      <c r="I13" s="439"/>
      <c r="J13" s="439">
        <v>0.98599999999999999</v>
      </c>
      <c r="K13" s="439"/>
      <c r="L13" s="439">
        <v>-0.3</v>
      </c>
      <c r="M13" s="439">
        <v>-0.23699999999999999</v>
      </c>
      <c r="N13" s="439"/>
      <c r="O13" s="439">
        <v>-4.8029999999999999</v>
      </c>
      <c r="P13" s="439"/>
      <c r="Q13" s="439">
        <v>-1.353</v>
      </c>
      <c r="R13" s="307"/>
    </row>
    <row r="14" spans="1:18" ht="12" x14ac:dyDescent="0.3">
      <c r="A14" s="341">
        <v>3</v>
      </c>
      <c r="B14" s="470"/>
      <c r="C14" s="438" t="s">
        <v>319</v>
      </c>
      <c r="D14" s="439">
        <v>-3.4089999999999998</v>
      </c>
      <c r="E14" s="439"/>
      <c r="F14" s="439">
        <v>-1.3580000000000001</v>
      </c>
      <c r="G14" s="439"/>
      <c r="H14" s="439">
        <v>-2.052</v>
      </c>
      <c r="I14" s="439"/>
      <c r="J14" s="439">
        <v>0.14599999999999999</v>
      </c>
      <c r="K14" s="439"/>
      <c r="L14" s="439">
        <v>-2.2650000000000001</v>
      </c>
      <c r="M14" s="439">
        <v>0.22500000000000001</v>
      </c>
      <c r="N14" s="439"/>
      <c r="O14" s="439">
        <v>-1.3280000000000001</v>
      </c>
      <c r="P14" s="439"/>
      <c r="Q14" s="439">
        <v>-0.183</v>
      </c>
      <c r="R14" s="307"/>
    </row>
    <row r="15" spans="1:18" ht="12" x14ac:dyDescent="0.3">
      <c r="A15" s="341">
        <v>4</v>
      </c>
      <c r="B15" s="470"/>
      <c r="C15" s="438" t="s">
        <v>250</v>
      </c>
      <c r="D15" s="439">
        <v>-2.411</v>
      </c>
      <c r="E15" s="439"/>
      <c r="F15" s="439">
        <v>-0.84299999999999997</v>
      </c>
      <c r="G15" s="439"/>
      <c r="H15" s="439">
        <v>-1.5680000000000001</v>
      </c>
      <c r="I15" s="439"/>
      <c r="J15" s="439">
        <v>2.448</v>
      </c>
      <c r="K15" s="439"/>
      <c r="L15" s="439">
        <v>-1.3180000000000001</v>
      </c>
      <c r="M15" s="439">
        <v>-0.61799999999999999</v>
      </c>
      <c r="N15" s="439"/>
      <c r="O15" s="439">
        <v>-2.2429999999999999</v>
      </c>
      <c r="P15" s="439"/>
      <c r="Q15" s="439">
        <v>-0.67900000000000005</v>
      </c>
      <c r="R15" s="307"/>
    </row>
    <row r="16" spans="1:18" ht="12" x14ac:dyDescent="0.3">
      <c r="A16" s="341">
        <v>5</v>
      </c>
      <c r="B16" s="470"/>
      <c r="C16" s="438" t="s">
        <v>256</v>
      </c>
      <c r="D16" s="439">
        <v>-1.4890000000000001</v>
      </c>
      <c r="E16" s="439"/>
      <c r="F16" s="439">
        <v>-0.34</v>
      </c>
      <c r="G16" s="439"/>
      <c r="H16" s="439">
        <v>-1.1479999999999999</v>
      </c>
      <c r="I16" s="439"/>
      <c r="J16" s="439">
        <v>-0.63900000000000001</v>
      </c>
      <c r="K16" s="439"/>
      <c r="L16" s="439">
        <v>-0.66500000000000004</v>
      </c>
      <c r="M16" s="439">
        <v>-1.2999999999999999E-2</v>
      </c>
      <c r="N16" s="439"/>
      <c r="O16" s="439">
        <v>-0.22900000000000001</v>
      </c>
      <c r="P16" s="439"/>
      <c r="Q16" s="439">
        <v>5.8000000000000003E-2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6" t="s">
        <v>1838</v>
      </c>
      <c r="G21" s="466"/>
      <c r="H21" s="466"/>
      <c r="I21" s="302"/>
      <c r="J21" s="466" t="s">
        <v>357</v>
      </c>
      <c r="K21" s="466"/>
      <c r="L21" s="466"/>
      <c r="M21" s="466"/>
      <c r="N21" s="466"/>
      <c r="O21" s="466"/>
      <c r="P21" s="466"/>
      <c r="Q21" s="466"/>
      <c r="R21" s="466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3" t="s">
        <v>244</v>
      </c>
      <c r="C23" s="441" t="s">
        <v>253</v>
      </c>
      <c r="D23" s="443">
        <v>28.213000000000001</v>
      </c>
      <c r="E23" s="443"/>
      <c r="F23" s="443">
        <v>26.585000000000001</v>
      </c>
      <c r="G23" s="443"/>
      <c r="H23" s="443">
        <v>1.629</v>
      </c>
      <c r="I23" s="443"/>
      <c r="J23" s="443">
        <v>4.8449999999999998</v>
      </c>
      <c r="K23" s="443"/>
      <c r="L23" s="443">
        <v>19.649000000000001</v>
      </c>
      <c r="M23" s="443">
        <v>1.1879999999999999</v>
      </c>
      <c r="N23" s="443"/>
      <c r="O23" s="443">
        <v>2.4510000000000001</v>
      </c>
      <c r="P23" s="443"/>
      <c r="Q23" s="443">
        <v>0.08</v>
      </c>
      <c r="R23" s="307"/>
    </row>
    <row r="24" spans="1:18" ht="12" x14ac:dyDescent="0.3">
      <c r="A24" s="341">
        <v>2</v>
      </c>
      <c r="B24" s="470"/>
      <c r="C24" s="441" t="s">
        <v>17</v>
      </c>
      <c r="D24" s="443">
        <v>9.8130000000000006</v>
      </c>
      <c r="E24" s="443"/>
      <c r="F24" s="443">
        <v>7.7140000000000004</v>
      </c>
      <c r="G24" s="443"/>
      <c r="H24" s="443">
        <v>2.0990000000000002</v>
      </c>
      <c r="I24" s="443"/>
      <c r="J24" s="443">
        <v>1.53</v>
      </c>
      <c r="K24" s="443"/>
      <c r="L24" s="443">
        <v>7.4420000000000002</v>
      </c>
      <c r="M24" s="443">
        <v>0.14299999999999999</v>
      </c>
      <c r="N24" s="443"/>
      <c r="O24" s="443">
        <v>0.41299999999999998</v>
      </c>
      <c r="P24" s="443"/>
      <c r="Q24" s="443">
        <v>0.28399999999999997</v>
      </c>
      <c r="R24" s="307"/>
    </row>
    <row r="25" spans="1:18" ht="12" x14ac:dyDescent="0.3">
      <c r="A25" s="341">
        <v>3</v>
      </c>
      <c r="B25" s="470"/>
      <c r="C25" s="441" t="s">
        <v>223</v>
      </c>
      <c r="D25" s="443">
        <v>12.308999999999999</v>
      </c>
      <c r="E25" s="443"/>
      <c r="F25" s="443">
        <v>10.805</v>
      </c>
      <c r="G25" s="443"/>
      <c r="H25" s="443">
        <v>1.5049999999999999</v>
      </c>
      <c r="I25" s="443"/>
      <c r="J25" s="443">
        <v>8.1000000000000003E-2</v>
      </c>
      <c r="K25" s="443"/>
      <c r="L25" s="443">
        <v>11.801</v>
      </c>
      <c r="M25" s="443">
        <v>1.7999999999999999E-2</v>
      </c>
      <c r="N25" s="443"/>
      <c r="O25" s="443">
        <v>0.38100000000000001</v>
      </c>
      <c r="P25" s="443"/>
      <c r="Q25" s="443">
        <v>2.8000000000000001E-2</v>
      </c>
      <c r="R25" s="307"/>
    </row>
    <row r="26" spans="1:18" ht="12" x14ac:dyDescent="0.3">
      <c r="A26" s="341">
        <v>4</v>
      </c>
      <c r="B26" s="470"/>
      <c r="C26" s="441" t="s">
        <v>30</v>
      </c>
      <c r="D26" s="443">
        <v>6.7469999999999999</v>
      </c>
      <c r="E26" s="443"/>
      <c r="F26" s="443">
        <v>3.992</v>
      </c>
      <c r="G26" s="443"/>
      <c r="H26" s="443">
        <v>2.7549999999999999</v>
      </c>
      <c r="I26" s="443"/>
      <c r="J26" s="443">
        <v>2.7909999999999999</v>
      </c>
      <c r="K26" s="443"/>
      <c r="L26" s="443">
        <v>1.306</v>
      </c>
      <c r="M26" s="443">
        <v>0.30399999999999999</v>
      </c>
      <c r="N26" s="443"/>
      <c r="O26" s="443">
        <v>1.657</v>
      </c>
      <c r="P26" s="443"/>
      <c r="Q26" s="443">
        <v>0.68899999999999995</v>
      </c>
      <c r="R26" s="307"/>
    </row>
    <row r="27" spans="1:18" ht="12" x14ac:dyDescent="0.3">
      <c r="A27" s="341">
        <v>5</v>
      </c>
      <c r="B27" s="465"/>
      <c r="C27" s="442" t="s">
        <v>46</v>
      </c>
      <c r="D27" s="444">
        <v>34.816000000000003</v>
      </c>
      <c r="E27" s="444"/>
      <c r="F27" s="444">
        <v>2.8090000000000002</v>
      </c>
      <c r="G27" s="444"/>
      <c r="H27" s="444">
        <v>32.006999999999998</v>
      </c>
      <c r="I27" s="444"/>
      <c r="J27" s="444">
        <v>0.93799999999999994</v>
      </c>
      <c r="K27" s="444"/>
      <c r="L27" s="444">
        <v>10.986000000000001</v>
      </c>
      <c r="M27" s="444">
        <v>1.4470000000000001</v>
      </c>
      <c r="N27" s="444"/>
      <c r="O27" s="444">
        <v>11.186999999999999</v>
      </c>
      <c r="P27" s="444"/>
      <c r="Q27" s="444">
        <v>10.257999999999999</v>
      </c>
      <c r="R27" s="322"/>
    </row>
    <row r="28" spans="1:18" ht="12" x14ac:dyDescent="0.3">
      <c r="A28" s="341">
        <v>1</v>
      </c>
      <c r="B28" s="467" t="s">
        <v>257</v>
      </c>
      <c r="C28" s="448" t="s">
        <v>470</v>
      </c>
      <c r="D28" s="447">
        <v>88.986000000000004</v>
      </c>
      <c r="E28" s="447"/>
      <c r="F28" s="447">
        <v>23.84</v>
      </c>
      <c r="G28" s="447"/>
      <c r="H28" s="447">
        <v>65.146000000000001</v>
      </c>
      <c r="I28" s="447"/>
      <c r="J28" s="447">
        <v>15.212</v>
      </c>
      <c r="K28" s="447"/>
      <c r="L28" s="447">
        <v>25.48</v>
      </c>
      <c r="M28" s="447">
        <v>4.968</v>
      </c>
      <c r="N28" s="447"/>
      <c r="O28" s="447">
        <v>16.620999999999999</v>
      </c>
      <c r="P28" s="447"/>
      <c r="Q28" s="447">
        <v>26.704999999999998</v>
      </c>
      <c r="R28" s="307"/>
    </row>
    <row r="29" spans="1:18" ht="12" x14ac:dyDescent="0.3">
      <c r="A29" s="341">
        <v>2</v>
      </c>
      <c r="B29" s="470"/>
      <c r="C29" s="445" t="s">
        <v>389</v>
      </c>
      <c r="D29" s="447">
        <v>233.09800000000001</v>
      </c>
      <c r="E29" s="447"/>
      <c r="F29" s="447">
        <v>111.253</v>
      </c>
      <c r="G29" s="447"/>
      <c r="H29" s="447">
        <v>121.84399999999999</v>
      </c>
      <c r="I29" s="447"/>
      <c r="J29" s="447">
        <v>41.954000000000001</v>
      </c>
      <c r="K29" s="447"/>
      <c r="L29" s="447">
        <v>68.168000000000006</v>
      </c>
      <c r="M29" s="447">
        <v>23.134</v>
      </c>
      <c r="N29" s="447"/>
      <c r="O29" s="447">
        <v>80.918999999999997</v>
      </c>
      <c r="P29" s="447"/>
      <c r="Q29" s="447">
        <v>18.923999999999999</v>
      </c>
      <c r="R29" s="307"/>
    </row>
    <row r="30" spans="1:18" ht="12" x14ac:dyDescent="0.3">
      <c r="A30" s="341">
        <v>3</v>
      </c>
      <c r="B30" s="470"/>
      <c r="C30" s="445" t="s">
        <v>319</v>
      </c>
      <c r="D30" s="447">
        <v>50.301000000000002</v>
      </c>
      <c r="E30" s="447"/>
      <c r="F30" s="447">
        <v>17.552</v>
      </c>
      <c r="G30" s="447"/>
      <c r="H30" s="447">
        <v>32.749000000000002</v>
      </c>
      <c r="I30" s="447"/>
      <c r="J30" s="447">
        <v>11.321</v>
      </c>
      <c r="K30" s="447"/>
      <c r="L30" s="447">
        <v>10.57</v>
      </c>
      <c r="M30" s="447">
        <v>1.2669999999999999</v>
      </c>
      <c r="N30" s="447"/>
      <c r="O30" s="447">
        <v>18.693999999999999</v>
      </c>
      <c r="P30" s="447"/>
      <c r="Q30" s="447">
        <v>8.4499999999999993</v>
      </c>
      <c r="R30" s="307"/>
    </row>
    <row r="31" spans="1:18" ht="12" x14ac:dyDescent="0.3">
      <c r="A31" s="341">
        <v>4</v>
      </c>
      <c r="B31" s="470"/>
      <c r="C31" s="445" t="s">
        <v>250</v>
      </c>
      <c r="D31" s="447">
        <v>55.697000000000003</v>
      </c>
      <c r="E31" s="447"/>
      <c r="F31" s="447">
        <v>19.545000000000002</v>
      </c>
      <c r="G31" s="447"/>
      <c r="H31" s="447">
        <v>36.152000000000001</v>
      </c>
      <c r="I31" s="447"/>
      <c r="J31" s="447">
        <v>13.069000000000001</v>
      </c>
      <c r="K31" s="447"/>
      <c r="L31" s="447">
        <v>15.294</v>
      </c>
      <c r="M31" s="447">
        <v>4.5750000000000002</v>
      </c>
      <c r="N31" s="447"/>
      <c r="O31" s="447">
        <v>8.9380000000000006</v>
      </c>
      <c r="P31" s="447"/>
      <c r="Q31" s="447">
        <v>13.821</v>
      </c>
      <c r="R31" s="307"/>
    </row>
    <row r="32" spans="1:18" ht="12" x14ac:dyDescent="0.3">
      <c r="A32" s="341">
        <v>5</v>
      </c>
      <c r="B32" s="470"/>
      <c r="C32" s="446" t="s">
        <v>256</v>
      </c>
      <c r="D32" s="447">
        <v>10.782</v>
      </c>
      <c r="E32" s="447"/>
      <c r="F32" s="447">
        <v>2.4500000000000002</v>
      </c>
      <c r="G32" s="447"/>
      <c r="H32" s="447">
        <v>8.3330000000000002</v>
      </c>
      <c r="I32" s="447"/>
      <c r="J32" s="447">
        <v>3.3570000000000002</v>
      </c>
      <c r="K32" s="447"/>
      <c r="L32" s="447">
        <v>2.931</v>
      </c>
      <c r="M32" s="447">
        <v>0.53500000000000003</v>
      </c>
      <c r="N32" s="447"/>
      <c r="O32" s="447">
        <v>3.5870000000000002</v>
      </c>
      <c r="P32" s="447"/>
      <c r="Q32" s="447">
        <v>0.372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6" t="s">
        <v>1838</v>
      </c>
      <c r="H11" s="466"/>
      <c r="I11" s="466"/>
      <c r="J11" s="302"/>
      <c r="K11" s="466" t="s">
        <v>357</v>
      </c>
      <c r="L11" s="466"/>
      <c r="M11" s="466"/>
      <c r="N11" s="466"/>
      <c r="O11" s="466"/>
      <c r="P11" s="466"/>
      <c r="Q11" s="466"/>
      <c r="R11" s="466"/>
      <c r="S11" s="466"/>
      <c r="T11" s="307"/>
      <c r="U11" s="347" t="s">
        <v>1834</v>
      </c>
      <c r="X11" s="320"/>
      <c r="Z11" s="469" t="s">
        <v>1623</v>
      </c>
      <c r="AA11" s="469"/>
      <c r="AB11" s="469"/>
      <c r="AC11" s="469"/>
      <c r="AD11" s="323"/>
      <c r="AN11" s="469" t="s">
        <v>1646</v>
      </c>
      <c r="AO11" s="469"/>
      <c r="AP11" s="469"/>
      <c r="AQ11" s="469"/>
      <c r="AR11" s="323"/>
      <c r="BB11" s="469" t="s">
        <v>1648</v>
      </c>
      <c r="BC11" s="469"/>
      <c r="BD11" s="469"/>
      <c r="BE11" s="469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3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70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70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70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5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7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70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70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70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70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6" t="s">
        <v>1838</v>
      </c>
      <c r="H27" s="466"/>
      <c r="I27" s="466"/>
      <c r="J27" s="302"/>
      <c r="K27" s="466" t="s">
        <v>357</v>
      </c>
      <c r="L27" s="466"/>
      <c r="M27" s="466"/>
      <c r="N27" s="466"/>
      <c r="O27" s="466"/>
      <c r="P27" s="466"/>
      <c r="Q27" s="466"/>
      <c r="R27" s="466"/>
      <c r="S27" s="466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3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70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70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70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5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7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0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0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0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0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6" t="s">
        <v>1838</v>
      </c>
      <c r="H49" s="466"/>
      <c r="I49" s="466"/>
      <c r="J49" s="302"/>
      <c r="K49" s="466" t="s">
        <v>357</v>
      </c>
      <c r="L49" s="466"/>
      <c r="M49" s="466"/>
      <c r="N49" s="466"/>
      <c r="O49" s="466"/>
      <c r="P49" s="466"/>
      <c r="Q49" s="466"/>
      <c r="R49" s="466"/>
      <c r="S49" s="466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3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4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4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4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5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69" t="s">
        <v>1624</v>
      </c>
      <c r="AA55" s="469"/>
      <c r="AB55" s="469"/>
      <c r="AC55" s="469"/>
      <c r="AD55" s="323"/>
      <c r="AN55" s="469" t="s">
        <v>1647</v>
      </c>
      <c r="AO55" s="469"/>
      <c r="AP55" s="469"/>
      <c r="AQ55" s="469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7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70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70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70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70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6" t="s">
        <v>1838</v>
      </c>
      <c r="H65" s="466"/>
      <c r="I65" s="466"/>
      <c r="J65" s="302"/>
      <c r="K65" s="466" t="s">
        <v>357</v>
      </c>
      <c r="L65" s="466"/>
      <c r="M65" s="466"/>
      <c r="N65" s="466"/>
      <c r="O65" s="466"/>
      <c r="P65" s="466"/>
      <c r="Q65" s="466"/>
      <c r="R65" s="466"/>
      <c r="S65" s="466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3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4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4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4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5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7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70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70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70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70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6" t="s">
        <v>1838</v>
      </c>
      <c r="H86" s="466"/>
      <c r="I86" s="466"/>
      <c r="J86" s="302"/>
      <c r="K86" s="466" t="s">
        <v>357</v>
      </c>
      <c r="L86" s="466"/>
      <c r="M86" s="466"/>
      <c r="N86" s="466"/>
      <c r="O86" s="466"/>
      <c r="P86" s="466"/>
      <c r="Q86" s="466"/>
      <c r="R86" s="466"/>
      <c r="S86" s="466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3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70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70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70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5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7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70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70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70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70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6" t="s">
        <v>1838</v>
      </c>
      <c r="H103" s="466"/>
      <c r="I103" s="466"/>
      <c r="J103" s="302"/>
      <c r="K103" s="466" t="s">
        <v>357</v>
      </c>
      <c r="L103" s="466"/>
      <c r="M103" s="466"/>
      <c r="N103" s="466"/>
      <c r="O103" s="466"/>
      <c r="P103" s="466"/>
      <c r="Q103" s="466"/>
      <c r="R103" s="466"/>
      <c r="S103" s="466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3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70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70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70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5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7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70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70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70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70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9" t="s">
        <v>1832</v>
      </c>
      <c r="BC180" s="469"/>
      <c r="BD180" s="469"/>
      <c r="BE180" s="469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73" t="s">
        <v>344</v>
      </c>
      <c r="B1" s="473"/>
      <c r="C1" s="473"/>
      <c r="D1" s="473"/>
      <c r="E1" s="473"/>
      <c r="F1" s="473"/>
    </row>
    <row r="2" spans="1:39" s="20" customFormat="1" ht="18" customHeight="1" x14ac:dyDescent="0.4">
      <c r="A2" s="475" t="s">
        <v>345</v>
      </c>
      <c r="B2" s="475"/>
      <c r="C2" s="47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7">
        <f ca="1">TODAY()</f>
        <v>44910</v>
      </c>
      <c r="AH2" s="477"/>
      <c r="AI2" s="477"/>
    </row>
    <row r="3" spans="1:39" s="20" customFormat="1" ht="18" customHeight="1" x14ac:dyDescent="0.4">
      <c r="A3" s="475" t="s">
        <v>44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74">
        <v>42248</v>
      </c>
      <c r="E5" s="474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8" t="s">
        <v>204</v>
      </c>
      <c r="F8" s="478"/>
      <c r="G8" s="478"/>
      <c r="H8" s="478"/>
      <c r="I8" s="478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79" t="s">
        <v>483</v>
      </c>
      <c r="L9" s="479"/>
      <c r="M9" s="479"/>
      <c r="N9" s="37"/>
      <c r="O9" s="479" t="s">
        <v>357</v>
      </c>
      <c r="P9" s="479"/>
      <c r="Q9" s="479"/>
      <c r="R9" s="479"/>
      <c r="S9" s="479"/>
      <c r="T9" s="157"/>
      <c r="U9" s="480" t="s">
        <v>484</v>
      </c>
      <c r="V9" s="480"/>
      <c r="W9" s="480"/>
      <c r="X9" s="480"/>
      <c r="Y9" s="480"/>
      <c r="Z9" s="480"/>
      <c r="AA9" s="480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82" t="s">
        <v>485</v>
      </c>
      <c r="P10" s="43"/>
      <c r="Q10" s="43" t="s">
        <v>486</v>
      </c>
      <c r="R10" s="43"/>
      <c r="S10" s="43" t="s">
        <v>487</v>
      </c>
      <c r="T10" s="43"/>
      <c r="U10" s="481"/>
      <c r="V10" s="481"/>
      <c r="W10" s="481"/>
      <c r="X10" s="481"/>
      <c r="Y10" s="481"/>
      <c r="Z10" s="481"/>
      <c r="AA10" s="481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3"/>
      <c r="P11" s="43"/>
      <c r="Q11" s="43"/>
      <c r="R11" s="43"/>
      <c r="S11" s="43"/>
      <c r="T11" s="43"/>
      <c r="U11" s="484" t="s">
        <v>488</v>
      </c>
      <c r="V11" s="43"/>
      <c r="W11" s="484" t="s">
        <v>489</v>
      </c>
      <c r="X11" s="43"/>
      <c r="Y11" s="486" t="s">
        <v>490</v>
      </c>
      <c r="Z11" s="158"/>
      <c r="AA11" s="487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3"/>
      <c r="V12" s="45"/>
      <c r="W12" s="485"/>
      <c r="X12" s="45"/>
      <c r="Y12" s="486"/>
      <c r="Z12" s="158"/>
      <c r="AA12" s="486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6" t="s">
        <v>379</v>
      </c>
      <c r="B196" s="476"/>
      <c r="C196" s="476"/>
      <c r="D196" s="476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8" t="s">
        <v>481</v>
      </c>
      <c r="H41" s="489"/>
      <c r="I41" s="489"/>
      <c r="J41" s="490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8" t="s">
        <v>481</v>
      </c>
      <c r="N143" s="489"/>
      <c r="O143" s="489"/>
      <c r="P143" s="490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1" t="s">
        <v>533</v>
      </c>
      <c r="B2" s="491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92" t="s">
        <v>535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3" t="s">
        <v>379</v>
      </c>
      <c r="B236" s="493"/>
      <c r="C236" s="493"/>
      <c r="D236" s="493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75" t="s">
        <v>504</v>
      </c>
      <c r="B1" s="475"/>
      <c r="C1" s="47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6" t="s">
        <v>505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7"/>
      <c r="B6" s="497"/>
      <c r="C6" s="497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4" t="s">
        <v>507</v>
      </c>
      <c r="F7" s="494"/>
      <c r="G7" s="494"/>
      <c r="H7" s="494"/>
      <c r="I7" s="494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94" t="s">
        <v>508</v>
      </c>
      <c r="L8" s="494"/>
      <c r="M8" s="494"/>
      <c r="N8" s="37"/>
      <c r="O8" s="494" t="s">
        <v>357</v>
      </c>
      <c r="P8" s="494"/>
      <c r="Q8" s="494"/>
      <c r="R8" s="494"/>
      <c r="S8" s="494"/>
      <c r="T8" s="37"/>
      <c r="U8" s="498"/>
      <c r="V8" s="498"/>
      <c r="W8" s="498"/>
      <c r="X8" s="498"/>
      <c r="Y8" s="498"/>
      <c r="Z8" s="498"/>
      <c r="AA8" s="498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94" t="s">
        <v>511</v>
      </c>
      <c r="V9" s="494"/>
      <c r="W9" s="494"/>
      <c r="X9" s="494"/>
      <c r="Y9" s="494"/>
      <c r="Z9" s="494"/>
      <c r="AA9" s="494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5" t="s">
        <v>379</v>
      </c>
      <c r="B247" s="495"/>
      <c r="C247" s="495"/>
      <c r="D247" s="495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5"/>
      <c r="C248" s="495"/>
      <c r="D248" s="495"/>
      <c r="E248" s="495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2022-12-15T09:08:52Z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-1230312387</vt:i4>
  </property>
  <property fmtid="{D5CDD505-2E9C-101B-9397-08002B2CF9AE}" pid="3" name="_NewReviewCycle">
    <vt:lpwstr/>
  </property>
  <property fmtid="{D5CDD505-2E9C-101B-9397-08002B2CF9AE}" pid="4" name="_EmailSubject">
    <vt:lpwstr>Consolidated Publication Q3 2022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