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089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7" i="28" l="1"/>
  <c r="C16" i="28"/>
  <c r="C15" i="28"/>
  <c r="C12" i="29"/>
  <c r="C14" i="26"/>
  <c r="C13" i="25"/>
  <c r="C11" i="24"/>
  <c r="C11" i="26"/>
  <c r="C14" i="29" l="1"/>
  <c r="C14" i="28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<sst xmlns="http://schemas.openxmlformats.org/spreadsheetml/2006/main" count="649" uniqueCount="384">
  <si>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</si>
  <si>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</si>
  <si>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</si>
  <si>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</si>
  <si>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</si>
  <si>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</si>
  <si>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</si>
  <si>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</si>
  <si>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</si>
  <si>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</si>
  <si>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</si>
  <si>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</si>
  <si>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</si>
  <si>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</si>
  <si>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</si>
  <si>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</si>
  <si>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</si>
  <si>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</si>
  <si>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</si>
  <si>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</si>
  <si>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</si>
  <si>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</si>
  <si>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</si>
  <si>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</si>
  <si>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</si>
  <si>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</si>
  <si>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</si>
  <si>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</si>
  <si>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</si>
  <si>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</si>
  <si>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</si>
  <si>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</si>
  <si>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</si>
  <si>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</si>
  <si>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</si>
  <si>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</si>
  <si>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</si>
  <si>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</si>
  <si>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</si>
  <si>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</si>
  <si>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</si>
  <si>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</si>
  <si>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</si>
  <si>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</si>
  <si>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</si>
  <si>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</si>
  <si>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</si>
  <si>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</si>
  <si>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</si>
  <si>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</si>
  <si>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</si>
  <si>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</si>
  <si>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</si>
  <si>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</si>
  <si>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</si>
  <si>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</si>
  <si>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</si>
  <si>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</si>
  <si>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</si>
  <si>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</si>
  <si>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</si>
  <si>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</si>
  <si>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</si>
  <si>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</si>
  <si>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</si>
  <si>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</si>
  <si>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</si>
  <si>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</si>
  <si>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</si>
  <si>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</si>
  <si>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</si>
  <si>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</si>
  <si>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</si>
  <si>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</si>
  <si>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</si>
  <si>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</si>
  <si>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</si>
  <si>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</si>
  <si>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</si>
  <si>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</si>
  <si>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</si>
  <si>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</si>
  <si>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</si>
  <si>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</si>
  <si>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</si>
  <si>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</si>
  <si>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</si>
  <si>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</si>
  <si>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</si>
  <si>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</si>
  <si>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</si>
  <si>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</si>
  <si>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</si>
  <si>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</si>
  <si>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</si>
  <si>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</si>
  <si>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</si>
  <si>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</si>
  <si>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</si>
  <si>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</si>
  <si>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</si>
  <si>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</si>
  <si>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</si>
  <si>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</si>
  <si>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</si>
  <si>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</si>
  <si>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</si>
  <si>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</si>
  <si>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</si>
  <si>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</si>
  <si>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</si>
  <si>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</si>
  <si>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</si>
  <si>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</si>
  <si>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</si>
  <si>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</si>
  <si>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</si>
  <si>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</si>
  <si>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</si>
  <si>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</si>
  <si>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</si>
  <si>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</si>
  <si>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</si>
  <si>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</si>
  <si>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</si>
  <si>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</si>
  <si>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</si>
  <si>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</si>
  <si>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</si>
  <si>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</si>
  <si>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</si>
  <si>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</si>
  <si>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</si>
  <si>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</si>
  <si>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</si>
  <si>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</si>
  <si>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</si>
  <si>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</si>
  <si>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</si>
  <si>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</si>
  <si>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</si>
  <si>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</si>
  <si>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</si>
  <si>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</si>
  <si>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</si>
  <si>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</si>
  <si>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</si>
  <si>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</si>
  <si>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</si>
  <si>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</si>
  <si>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</si>
  <si>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</si>
  <si>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</si>
  <si>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</si>
  <si>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</si>
  <si>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</si>
  <si>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</si>
  <si>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</si>
  <si>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</si>
  <si>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</si>
  <si>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</si>
  <si>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</si>
  <si>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</si>
  <si>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</si>
  <si>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</si>
  <si>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</si>
  <si>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</si>
  <si>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</si>
  <si>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</si>
  <si>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</si>
  <si>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</si>
  <si>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</si>
  <si>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</si>
  <si>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</si>
  <si>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</si>
  <si>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</si>
  <si>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</si>
  <si>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</si>
  <si>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</si>
  <si>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</si>
  <si>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</si>
  <si>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</si>
  <si>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</si>
  <si>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</si>
  <si>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</si>
  <si>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</si>
  <si>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</si>
  <si>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</si>
  <si>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</si>
  <si>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</si>
  <si>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</si>
  <si>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</si>
  <si>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</si>
  <si>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</si>
  <si>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</si>
  <si>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</si>
  <si>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</si>
  <si>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</si>
  <si>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</si>
  <si>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</si>
  <si>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</si>
  <si>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</si>
  <si>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</si>
  <si>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</si>
  <si>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</si>
  <si>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</si>
  <si>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</si>
  <si>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</si>
  <si>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</si>
  <si>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</si>
  <si>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</si>
  <si>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</si>
  <si>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</si>
  <si>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</si>
  <si>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</si>
  <si>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</si>
  <si>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</si>
  <si>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</si>
  <si>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</si>
  <si>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</si>
  <si>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</si>
  <si>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</si>
  <si>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</si>
  <si>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</si>
  <si>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</si>
  <si>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</si>
  <si>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</si>
  <si>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</si>
  <si>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</si>
  <si>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</si>
  <si>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</si>
  <si>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</si>
  <si>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</si>
  <si>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</si>
  <si>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</si>
  <si>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</si>
  <si>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</si>
  <si>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</si>
  <si>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</si>
  <si>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</si>
  <si>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</si>
  <si>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</si>
  <si>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</si>
  <si>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</si>
  <si>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</si>
  <si>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</si>
  <si>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</si>
  <si>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</si>
  <si>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</si>
  <si>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</si>
  <si>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</si>
  <si>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</si>
  <si>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</si>
  <si>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</si>
  <si>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</si>
  <si>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</si>
  <si>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</si>
  <si>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</si>
  <si>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</si>
  <si>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</si>
  <si>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</si>
  <si>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</si>
  <si>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</si>
  <si>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</si>
  <si>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</si>
  <si>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</si>
  <si>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</si>
  <si>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</si>
  <si>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</si>
  <si>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</si>
  <si>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r>
      <t>of which: SMEs</t>
    </r>
    <r>
      <rPr>
        <vertAlign val="superscript"/>
        <sz val="9"/>
        <rFont val="Arial"/>
        <family val="2"/>
      </rPr>
      <t>(a)</t>
    </r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</si>
  <si>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</si>
  <si>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</si>
  <si>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</si>
  <si>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</si>
  <si>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</si>
  <si>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</si>
  <si>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</si>
  <si>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</si>
  <si>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</si>
  <si>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</si>
  <si>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</si>
  <si>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(a) SMEs are those businesses with annual debit account turnover on the main business account less than £25 million.</t>
  </si>
  <si>
    <t>Table N: Gross lending to and repayments by non-financial businesses (excluding overdrafts)</t>
  </si>
  <si>
    <t>Gross</t>
  </si>
  <si>
    <r>
      <t>Net lending</t>
    </r>
    <r>
      <rPr>
        <vertAlign val="superscript"/>
        <sz val="9"/>
        <rFont val="Arial"/>
        <family val="2"/>
      </rPr>
      <t>(b)</t>
    </r>
  </si>
  <si>
    <t xml:space="preserve"> lending</t>
  </si>
  <si>
    <t>Z8YD</t>
  </si>
  <si>
    <t>Z8Y4</t>
  </si>
  <si>
    <t>Z8Y7</t>
  </si>
  <si>
    <t>Z8YA</t>
  </si>
  <si>
    <t>Z8YB</t>
  </si>
  <si>
    <t>Z8Y2</t>
  </si>
  <si>
    <t>Z8Y5</t>
  </si>
  <si>
    <t>Z8Y8</t>
  </si>
  <si>
    <t>(b) Net lending is defined as gross lending minus repayments.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</si>
  <si>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</si>
  <si>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</si>
  <si>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</si>
  <si>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</si>
  <si>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</si>
  <si>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</si>
  <si>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</si>
  <si>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</si>
  <si>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</si>
  <si>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</si>
  <si>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</si>
  <si>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</si>
  <si>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</si>
  <si>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</si>
  <si>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</si>
  <si>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</si>
  <si>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</si>
  <si>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</si>
  <si>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</si>
  <si>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</si>
  <si>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</si>
  <si>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</si>
  <si>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</si>
  <si>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</si>
  <si>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</si>
  <si>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</si>
  <si>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</si>
  <si>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</si>
  <si>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</si>
  <si>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</si>
  <si>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</si>
  <si>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</si>
  <si>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</si>
  <si>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</si>
  <si>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</si>
  <si>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</si>
  <si>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</si>
  <si>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</si>
  <si>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</si>
  <si>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</si>
  <si>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</si>
  <si>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</si>
  <si>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</si>
  <si>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</si>
  <si>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</si>
  <si>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</si>
  <si>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</si>
  <si>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</si>
  <si>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</si>
  <si>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</si>
  <si>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</si>
  <si>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</si>
  <si>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</si>
  <si>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</si>
  <si>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</si>
  <si>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</si>
  <si>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</si>
  <si>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</si>
  <si>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</si>
  <si>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</si>
  <si>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</si>
  <si>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</si>
  <si>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</si>
  <si>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</si>
  <si>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</si>
  <si>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</si>
  <si>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</si>
  <si>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</si>
  <si>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>(a) For the equivalent series not seasonally adjusted, see Bankstats Table A5.6, with the exception of the growth rates, which are available on the Statistical Interactive</t>
  </si>
  <si>
    <t xml:space="preserve">       Database as codes B8A4, B8A5 and B8A7.</t>
  </si>
  <si>
    <t>(b) For the equivalent series not seasonally adjusted, see Bankstats Table A5.6, with the exception of the growth rates, which are available on the Statistical Interactive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</si>
  <si>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</si>
  <si>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</si>
  <si>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</si>
  <si>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</si>
  <si>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</si>
  <si>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</si>
  <si>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</si>
  <si>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</si>
  <si>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</si>
  <si>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</si>
  <si>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</si>
  <si>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</si>
  <si>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Apr</t>
  </si>
  <si>
    <t>May</t>
  </si>
  <si>
    <t>Jun</t>
  </si>
  <si>
    <t>Jul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</si>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</sst>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0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Border="1" applyAlignment="1">
      <alignment vertical="center"/>
    </xf>
    <xf numFmtId="0" fontId="3" fillId="2" borderId="0" xfId="7" applyFont="1" applyFill="1" applyAlignment="1">
      <alignment vertical="center"/>
    </xf>
    <xf numFmtId="0" fontId="2" fillId="2" borderId="5" xfId="7" applyFont="1" applyFill="1" applyBorder="1" applyAlignment="1">
      <alignment horizontal="right"/>
    </xf>
    <xf numFmtId="0" fontId="2" fillId="2" borderId="1" xfId="7" applyFont="1" applyFill="1" applyBorder="1" applyAlignment="1">
      <alignment horizontal="right"/>
    </xf>
    <xf numFmtId="0" fontId="2" fillId="2" borderId="0" xfId="7" applyFont="1" applyFill="1" applyBorder="1" applyAlignment="1">
      <alignment horizontal="right" vertical="center"/>
    </xf>
    <xf numFmtId="0" fontId="7" fillId="2" borderId="0" xfId="7" applyNumberFormat="1" applyFont="1" applyFill="1" applyBorder="1" applyAlignment="1">
      <alignment horizontal="right"/>
    </xf>
    <xf numFmtId="0" fontId="7" fillId="2" borderId="0" xfId="7" applyFont="1" applyFill="1" applyBorder="1" applyAlignment="1">
      <alignment horizontal="right"/>
    </xf>
    <xf numFmtId="164" fontId="2" fillId="2" borderId="0" xfId="7" applyNumberFormat="1" applyFont="1" applyFill="1" applyAlignment="1">
      <alignment horizontal="left"/>
    </xf>
    <xf numFmtId="0" fontId="2" fillId="2" borderId="0" xfId="7" applyNumberFormat="1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8" fillId="0" borderId="0" xfId="0" applyFont="1" applyFill="1" applyAlignment="1">
      <alignment horizontal="right" vertical="top" wrapText="1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t" TargetMode="External"/><Relationship Id="rId3" Type="http://schemas.openxmlformats.org/officeDocument/2006/relationships/hyperlink" Target="http://www.bankofengland.co.uk/boeapps/iadb/FromShowColumns.asp?Travel=NIx&amp;SearchText=z8yp" TargetMode="External"/><Relationship Id="rId7" Type="http://schemas.openxmlformats.org/officeDocument/2006/relationships/hyperlink" Target="http://www.bankofengland.co.uk/boeapps/iadb/FromShowColumns.asp?Travel=NIx&amp;SearchText=z8yn" TargetMode="External"/><Relationship Id="rId2" Type="http://schemas.openxmlformats.org/officeDocument/2006/relationships/hyperlink" Target="http://www.bankofengland.co.uk/boeapps/iadb/FromShowColumns.asp?Travel=NIx&amp;SearchText=z8yg" TargetMode="External"/><Relationship Id="rId1" Type="http://schemas.openxmlformats.org/officeDocument/2006/relationships/hyperlink" Target="http://www.bankofengland.co.uk/boeapps/iadb/FromShowColumns.asp?Travel=NIx&amp;SearchText=z8yj" TargetMode="External"/><Relationship Id="rId6" Type="http://schemas.openxmlformats.org/officeDocument/2006/relationships/hyperlink" Target="http://www.bankofengland.co.uk/boeapps/iadb/FromShowColumns.asp?Travel=NIx&amp;SearchText=z8ye" TargetMode="External"/><Relationship Id="rId5" Type="http://schemas.openxmlformats.org/officeDocument/2006/relationships/hyperlink" Target="http://www.bankofengland.co.uk/boeapps/iadb/FromShowColumns.asp?Travel=NIx&amp;SearchText=z8yh" TargetMode="External"/><Relationship Id="rId4" Type="http://schemas.openxmlformats.org/officeDocument/2006/relationships/hyperlink" Target="http://www.bankofengland.co.uk/boeapps/iadb/FromShowColumns.asp?Travel=NIx&amp;SearchText=z8yv" TargetMode="External"/><Relationship Id="rId9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7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4" TargetMode="External"/><Relationship Id="rId1" Type="http://schemas.openxmlformats.org/officeDocument/2006/relationships/hyperlink" Target="http://www.bankofengland.co.uk/boeapps/iadb/FromShowColumns.asp?Travel=NIx&amp;SearchText=z8yd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a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29" Type="http://schemas.openxmlformats.org/officeDocument/2006/relationships/hyperlink" Target="http://www.bankofengland.co.uk/boeapps/iadb/FromShowColumns.asp?Travel=NIx&amp;SearchText=tbsf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printerSettings" Target="../printerSettings/printerSettings6.bin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296</v>
      </c>
    </row>
    <row r="3" spans="1:9" ht="9.75" customHeight="1" x14ac:dyDescent="0.25">
      <c r="A3" s="1"/>
      <c r="B3" s="57"/>
    </row>
    <row r="4" spans="1:9" x14ac:dyDescent="0.2">
      <c r="B4" s="58" t="s">
        <v>297</v>
      </c>
      <c r="C4" s="46" t="s">
        <v>298</v>
      </c>
    </row>
    <row r="5" spans="1:9" x14ac:dyDescent="0.2">
      <c r="A5" s="1"/>
      <c r="B5" s="1" t="s">
        <v>299</v>
      </c>
      <c r="C5" s="45" t="s">
        <v>300</v>
      </c>
    </row>
    <row r="6" spans="1:9" x14ac:dyDescent="0.2">
      <c r="A6" s="3"/>
      <c r="B6" s="1" t="s">
        <v>301</v>
      </c>
      <c r="C6" s="45" t="s">
        <v>302</v>
      </c>
    </row>
    <row r="7" spans="1:9" x14ac:dyDescent="0.2">
      <c r="A7" s="4"/>
      <c r="B7" s="1" t="s">
        <v>303</v>
      </c>
      <c r="C7" s="45" t="s">
        <v>304</v>
      </c>
    </row>
    <row r="8" spans="1:9" x14ac:dyDescent="0.2">
      <c r="A8" s="1"/>
      <c r="B8" s="1" t="s">
        <v>305</v>
      </c>
      <c r="C8" s="45" t="s">
        <v>306</v>
      </c>
    </row>
    <row r="9" spans="1:9" x14ac:dyDescent="0.2">
      <c r="A9" s="1"/>
      <c r="B9" s="1" t="s">
        <v>307</v>
      </c>
      <c r="C9" s="45" t="s">
        <v>308</v>
      </c>
    </row>
    <row r="10" spans="1:9" x14ac:dyDescent="0.2">
      <c r="A10" s="5"/>
      <c r="B10" s="1" t="s">
        <v>309</v>
      </c>
      <c r="C10" s="45" t="s">
        <v>310</v>
      </c>
    </row>
    <row r="11" spans="1:9" x14ac:dyDescent="0.2">
      <c r="A11" s="6"/>
      <c r="B11" s="17" t="s">
        <v>311</v>
      </c>
      <c r="C11" s="45" t="s">
        <v>312</v>
      </c>
    </row>
    <row r="12" spans="1:9" x14ac:dyDescent="0.2">
      <c r="A12" s="1"/>
      <c r="B12" s="17" t="s">
        <v>313</v>
      </c>
      <c r="C12" s="45" t="s">
        <v>314</v>
      </c>
    </row>
    <row r="13" spans="1:9" x14ac:dyDescent="0.2">
      <c r="A13" s="1"/>
      <c r="B13" s="48" t="s">
        <v>315</v>
      </c>
      <c r="C13" s="45" t="s">
        <v>316</v>
      </c>
    </row>
    <row r="14" spans="1:9" x14ac:dyDescent="0.2">
      <c r="A14" s="8"/>
      <c r="B14" s="17" t="s">
        <v>317</v>
      </c>
      <c r="C14" s="45" t="s">
        <v>318</v>
      </c>
    </row>
    <row r="15" spans="1:9" x14ac:dyDescent="0.2">
      <c r="A15" s="9"/>
      <c r="B15" s="17" t="s">
        <v>319</v>
      </c>
      <c r="C15" s="45" t="s">
        <v>320</v>
      </c>
    </row>
    <row r="16" spans="1:9" ht="12.75" customHeight="1" x14ac:dyDescent="0.2">
      <c r="A16" s="9"/>
      <c r="B16" s="59" t="s">
        <v>321</v>
      </c>
      <c r="C16" s="59" t="s">
        <v>322</v>
      </c>
      <c r="E16" s="60"/>
      <c r="F16" s="60"/>
      <c r="G16" s="60"/>
      <c r="H16" s="60"/>
      <c r="I16" s="60"/>
    </row>
    <row r="17" spans="1:3" x14ac:dyDescent="0.2">
      <c r="A17" s="9"/>
      <c r="B17" s="1" t="s">
        <v>323</v>
      </c>
      <c r="C17" s="45" t="s">
        <v>324</v>
      </c>
    </row>
    <row r="18" spans="1:3" x14ac:dyDescent="0.2">
      <c r="A18" s="9"/>
      <c r="B18" s="1" t="s">
        <v>325</v>
      </c>
      <c r="C18" s="45" t="s">
        <v>326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329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01" t="s">
        <v>218</v>
      </c>
      <c r="F4" s="201"/>
      <c r="G4" s="131"/>
      <c r="H4" s="201" t="s">
        <v>219</v>
      </c>
      <c r="I4" s="202"/>
      <c r="J4" s="132"/>
      <c r="K4" s="201" t="s">
        <v>220</v>
      </c>
      <c r="L4" s="203"/>
      <c r="M4" s="132"/>
      <c r="N4" s="201" t="s">
        <v>221</v>
      </c>
      <c r="O4" s="201"/>
      <c r="P4" s="133"/>
    </row>
    <row r="5" spans="1:17" s="134" customFormat="1" ht="13.5" x14ac:dyDescent="0.2">
      <c r="A5" s="44"/>
      <c r="E5" s="135" t="s">
        <v>337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Apr</v>
      </c>
      <c r="D10" s="71"/>
      <c r="E10" s="37">
        <v>17.827999999999999</v>
      </c>
      <c r="F10" s="50">
        <v>115071</v>
      </c>
      <c r="G10" s="140"/>
      <c r="H10" s="37">
        <v>11.077999999999999</v>
      </c>
      <c r="I10" s="50">
        <v>68233</v>
      </c>
      <c r="J10" s="140"/>
      <c r="K10" s="37">
        <v>5.96</v>
      </c>
      <c r="L10" s="50">
        <v>36153</v>
      </c>
      <c r="M10" s="140"/>
      <c r="N10" s="37">
        <v>0.66700000000000004</v>
      </c>
      <c r="O10" s="50">
        <v>10685</v>
      </c>
      <c r="P10" s="141"/>
    </row>
    <row r="11" spans="1:17" x14ac:dyDescent="0.2">
      <c r="A11" s="49"/>
      <c r="B11" s="75"/>
      <c r="C11" s="34" t="str">
        <f>'Table G'!C12</f>
        <v>May</v>
      </c>
      <c r="D11" s="71"/>
      <c r="E11" s="37">
        <v>17.495999999999999</v>
      </c>
      <c r="F11" s="50">
        <v>112124</v>
      </c>
      <c r="G11" s="140"/>
      <c r="H11" s="37">
        <v>10.731999999999999</v>
      </c>
      <c r="I11" s="50">
        <v>64971</v>
      </c>
      <c r="J11" s="140"/>
      <c r="K11" s="37">
        <v>5.968</v>
      </c>
      <c r="L11" s="50">
        <v>36348</v>
      </c>
      <c r="M11" s="140"/>
      <c r="N11" s="37">
        <v>0.65600000000000003</v>
      </c>
      <c r="O11" s="50">
        <v>10805</v>
      </c>
      <c r="P11" s="141"/>
    </row>
    <row r="12" spans="1:17" x14ac:dyDescent="0.2">
      <c r="A12" s="49"/>
      <c r="B12" s="75"/>
      <c r="C12" s="34" t="str">
        <f>'Table G'!C13</f>
        <v>Jun</v>
      </c>
      <c r="D12" s="71"/>
      <c r="E12" s="37">
        <v>18.027000000000001</v>
      </c>
      <c r="F12" s="50">
        <v>114860</v>
      </c>
      <c r="G12" s="140"/>
      <c r="H12" s="37">
        <v>11.465999999999999</v>
      </c>
      <c r="I12" s="50">
        <v>67069</v>
      </c>
      <c r="J12" s="140"/>
      <c r="K12" s="37">
        <v>6.04</v>
      </c>
      <c r="L12" s="50">
        <v>36960</v>
      </c>
      <c r="M12" s="140"/>
      <c r="N12" s="37">
        <v>0.66100000000000003</v>
      </c>
      <c r="O12" s="50">
        <v>10830</v>
      </c>
      <c r="P12" s="141"/>
    </row>
    <row r="13" spans="1:17" x14ac:dyDescent="0.2">
      <c r="A13" s="49"/>
      <c r="B13" s="75"/>
      <c r="C13" s="34" t="str">
        <f>'Table G'!C14</f>
        <v>Jul</v>
      </c>
      <c r="D13" s="71"/>
      <c r="E13" s="37">
        <v>18.826000000000001</v>
      </c>
      <c r="F13" s="50">
        <v>117661</v>
      </c>
      <c r="G13" s="140"/>
      <c r="H13" s="37">
        <v>11.606999999999999</v>
      </c>
      <c r="I13" s="50">
        <v>68764</v>
      </c>
      <c r="J13" s="140"/>
      <c r="K13" s="37">
        <v>6.3540000000000001</v>
      </c>
      <c r="L13" s="50">
        <v>38042</v>
      </c>
      <c r="M13" s="140"/>
      <c r="N13" s="37">
        <v>0.65600000000000003</v>
      </c>
      <c r="O13" s="50">
        <v>10855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83" t="s">
        <v>338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83" t="s">
        <v>339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329</v>
      </c>
      <c r="C3" s="17"/>
      <c r="D3" s="17"/>
      <c r="J3" s="19"/>
    </row>
    <row r="4" spans="1:15" s="20" customFormat="1" x14ac:dyDescent="0.2">
      <c r="B4" s="21"/>
      <c r="C4" s="21"/>
      <c r="D4" s="21"/>
      <c r="E4" s="197"/>
      <c r="F4" s="197"/>
      <c r="G4" s="197"/>
      <c r="H4" s="197"/>
      <c r="I4" s="197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198" t="s">
        <v>6</v>
      </c>
      <c r="H5" s="199"/>
      <c r="I5" s="199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Apr</v>
      </c>
      <c r="E11" s="37">
        <v>170.90600000000001</v>
      </c>
      <c r="F11" s="37">
        <v>1.179</v>
      </c>
      <c r="G11" s="37">
        <v>0.7</v>
      </c>
      <c r="H11" s="37">
        <v>8.1999999999999993</v>
      </c>
      <c r="I11" s="37">
        <v>7.2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May</v>
      </c>
      <c r="E12" s="37">
        <v>171.65700000000001</v>
      </c>
      <c r="F12" s="37">
        <v>1.03</v>
      </c>
      <c r="G12" s="37">
        <v>0.6</v>
      </c>
      <c r="H12" s="37">
        <v>8.6</v>
      </c>
      <c r="I12" s="37">
        <v>7.2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tr">
        <f>'Table G'!C13</f>
        <v>Jun</v>
      </c>
      <c r="E13" s="37">
        <v>172.39099999999999</v>
      </c>
      <c r="F13" s="37">
        <v>1.23</v>
      </c>
      <c r="G13" s="37">
        <v>0.7</v>
      </c>
      <c r="H13" s="37">
        <v>8.3000000000000007</v>
      </c>
      <c r="I13" s="37">
        <v>7.5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/>
      <c r="C14" s="34" t="str">
        <f>'Table G'!C14</f>
        <v>Jul</v>
      </c>
      <c r="E14" s="37">
        <v>173.37899999999999</v>
      </c>
      <c r="F14" s="37">
        <v>1.173</v>
      </c>
      <c r="G14" s="37">
        <v>0.7</v>
      </c>
      <c r="H14" s="37">
        <v>8.3000000000000007</v>
      </c>
      <c r="I14" s="37">
        <v>7.5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340</v>
      </c>
      <c r="H16" s="17"/>
      <c r="O16" s="17"/>
    </row>
    <row r="17" spans="2:15" x14ac:dyDescent="0.2">
      <c r="B17" s="154" t="s">
        <v>341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197" t="s">
        <v>360</v>
      </c>
      <c r="F4" s="197"/>
      <c r="G4" s="197"/>
      <c r="H4" s="197"/>
      <c r="I4" s="197"/>
      <c r="J4" s="21"/>
      <c r="K4" s="197" t="s">
        <v>342</v>
      </c>
      <c r="L4" s="197"/>
      <c r="M4" s="197"/>
      <c r="N4" s="197"/>
      <c r="O4" s="197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198" t="s">
        <v>6</v>
      </c>
      <c r="H5" s="199"/>
      <c r="I5" s="199"/>
      <c r="J5" s="23"/>
      <c r="K5" s="22" t="s">
        <v>5</v>
      </c>
      <c r="L5" s="22" t="s">
        <v>7</v>
      </c>
      <c r="M5" s="198" t="s">
        <v>6</v>
      </c>
      <c r="N5" s="199"/>
      <c r="O5" s="199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Apr</v>
      </c>
      <c r="E11" s="37">
        <v>61.598999999999997</v>
      </c>
      <c r="F11" s="37">
        <v>0.41799999999999998</v>
      </c>
      <c r="G11" s="37">
        <v>0.7</v>
      </c>
      <c r="H11" s="37">
        <v>6</v>
      </c>
      <c r="I11" s="37">
        <v>5.3</v>
      </c>
      <c r="J11" s="38"/>
      <c r="K11" s="37">
        <v>109.307</v>
      </c>
      <c r="L11" s="37">
        <v>0.76</v>
      </c>
      <c r="M11" s="37">
        <v>0.7</v>
      </c>
      <c r="N11" s="37">
        <v>9.5</v>
      </c>
      <c r="O11" s="37">
        <v>8.1999999999999993</v>
      </c>
    </row>
    <row r="12" spans="1:15" ht="10.5" customHeight="1" x14ac:dyDescent="0.2">
      <c r="A12" s="33"/>
      <c r="B12" s="75"/>
      <c r="C12" s="34" t="str">
        <f>'Table G'!C12</f>
        <v>May</v>
      </c>
      <c r="E12" s="37">
        <v>61.718000000000004</v>
      </c>
      <c r="F12" s="37">
        <v>0.252</v>
      </c>
      <c r="G12" s="37">
        <v>0.4</v>
      </c>
      <c r="H12" s="37">
        <v>6.1</v>
      </c>
      <c r="I12" s="37">
        <v>5.3</v>
      </c>
      <c r="J12" s="38"/>
      <c r="K12" s="37">
        <v>109.93899999999999</v>
      </c>
      <c r="L12" s="37">
        <v>0.77800000000000002</v>
      </c>
      <c r="M12" s="37">
        <v>0.7</v>
      </c>
      <c r="N12" s="37">
        <v>10.1</v>
      </c>
      <c r="O12" s="37">
        <v>8.3000000000000007</v>
      </c>
    </row>
    <row r="13" spans="1:15" x14ac:dyDescent="0.2">
      <c r="A13" s="33"/>
      <c r="B13" s="75"/>
      <c r="C13" s="34" t="str">
        <f>'Table G'!C13</f>
        <v>Jun</v>
      </c>
      <c r="E13" s="37">
        <v>61.844000000000001</v>
      </c>
      <c r="F13" s="37">
        <v>0.26800000000000002</v>
      </c>
      <c r="G13" s="37">
        <v>0.4</v>
      </c>
      <c r="H13" s="37">
        <v>6.3</v>
      </c>
      <c r="I13" s="37">
        <v>5.4</v>
      </c>
      <c r="J13" s="38"/>
      <c r="K13" s="37">
        <v>110.54600000000001</v>
      </c>
      <c r="L13" s="37">
        <v>0.96199999999999997</v>
      </c>
      <c r="M13" s="37">
        <v>0.9</v>
      </c>
      <c r="N13" s="37">
        <v>9.5</v>
      </c>
      <c r="O13" s="37">
        <v>8.6999999999999993</v>
      </c>
    </row>
    <row r="14" spans="1:15" x14ac:dyDescent="0.2">
      <c r="A14" s="33"/>
      <c r="B14" s="75"/>
      <c r="C14" s="34" t="str">
        <f>'Table G'!C14</f>
        <v>Jul</v>
      </c>
      <c r="E14" s="37">
        <v>62.078000000000003</v>
      </c>
      <c r="F14" s="37">
        <v>0.376</v>
      </c>
      <c r="G14" s="37">
        <v>0.6</v>
      </c>
      <c r="H14" s="37">
        <v>6</v>
      </c>
      <c r="I14" s="37">
        <v>5.6</v>
      </c>
      <c r="J14" s="38"/>
      <c r="K14" s="37">
        <v>111.301</v>
      </c>
      <c r="L14" s="37">
        <v>0.79700000000000004</v>
      </c>
      <c r="M14" s="37">
        <v>0.7</v>
      </c>
      <c r="N14" s="37">
        <v>9.6</v>
      </c>
      <c r="O14" s="37">
        <v>8.6999999999999993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83" t="s">
        <v>364</v>
      </c>
      <c r="G16" s="37"/>
      <c r="H16" s="17"/>
      <c r="M16" s="37"/>
      <c r="N16" s="17"/>
    </row>
    <row r="17" spans="2:14" x14ac:dyDescent="0.2">
      <c r="B17" s="154" t="s">
        <v>365</v>
      </c>
      <c r="H17" s="17"/>
      <c r="N17" s="17"/>
    </row>
    <row r="18" spans="2:14" x14ac:dyDescent="0.2">
      <c r="B18" s="183" t="s">
        <v>366</v>
      </c>
      <c r="H18" s="17"/>
      <c r="N18" s="17"/>
    </row>
    <row r="19" spans="2:14" x14ac:dyDescent="0.2">
      <c r="B19" s="154" t="s">
        <v>367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04" t="s">
        <v>250</v>
      </c>
      <c r="C1" s="204"/>
      <c r="D1" s="204"/>
      <c r="E1" s="204"/>
      <c r="F1" s="204"/>
      <c r="G1" s="204"/>
      <c r="H1" s="204"/>
      <c r="I1" s="204"/>
      <c r="J1" s="204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05" t="s">
        <v>253</v>
      </c>
      <c r="G5" s="205"/>
      <c r="H5" s="205"/>
      <c r="I5" s="205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375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379</v>
      </c>
      <c r="E12" s="64">
        <v>2.9319999999999999</v>
      </c>
      <c r="F12" s="64">
        <v>0.28000000000000003</v>
      </c>
      <c r="G12" s="64">
        <v>0.49</v>
      </c>
      <c r="H12" s="64">
        <v>1.68</v>
      </c>
      <c r="I12" s="64">
        <v>0.59399999999999997</v>
      </c>
      <c r="J12" s="155"/>
      <c r="K12" s="155"/>
    </row>
    <row r="13" spans="2:15" ht="10.5" customHeight="1" x14ac:dyDescent="0.2">
      <c r="B13" s="75"/>
      <c r="C13" s="165" t="s">
        <v>380</v>
      </c>
      <c r="E13" s="64">
        <v>1.429</v>
      </c>
      <c r="F13" s="64">
        <v>0.31</v>
      </c>
      <c r="G13" s="64">
        <v>1.5</v>
      </c>
      <c r="H13" s="64">
        <v>-0.30080000000000001</v>
      </c>
      <c r="I13" s="64">
        <v>-5.5E-2</v>
      </c>
      <c r="J13" s="155"/>
      <c r="K13" s="155"/>
    </row>
    <row r="14" spans="2:15" ht="10.5" customHeight="1" x14ac:dyDescent="0.2">
      <c r="B14" s="75"/>
      <c r="C14" s="165" t="s">
        <v>381</v>
      </c>
      <c r="E14" s="64">
        <v>-0.72</v>
      </c>
      <c r="F14" s="64">
        <v>0.45</v>
      </c>
      <c r="G14" s="64">
        <v>0.7</v>
      </c>
      <c r="H14" s="64">
        <v>-0.81489999999999996</v>
      </c>
      <c r="I14" s="64">
        <v>-0.66</v>
      </c>
      <c r="K14" s="120"/>
    </row>
    <row r="15" spans="2:15" ht="10.5" customHeight="1" x14ac:dyDescent="0.2">
      <c r="B15" s="75"/>
      <c r="C15" s="165" t="s">
        <v>382</v>
      </c>
      <c r="E15" s="64">
        <v>1.946</v>
      </c>
      <c r="F15" s="64">
        <v>0.34</v>
      </c>
      <c r="G15" s="64">
        <v>1.55</v>
      </c>
      <c r="H15" s="64">
        <v>0.2742</v>
      </c>
      <c r="I15" s="64">
        <v>-0.94299999999999995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83" t="s">
        <v>368</v>
      </c>
    </row>
    <row r="18" spans="2:7" x14ac:dyDescent="0.2">
      <c r="B18" s="183" t="s">
        <v>369</v>
      </c>
    </row>
    <row r="19" spans="2:7" x14ac:dyDescent="0.2">
      <c r="B19" s="183" t="s">
        <v>370</v>
      </c>
    </row>
    <row r="20" spans="2:7" x14ac:dyDescent="0.2">
      <c r="B20" s="183" t="s">
        <v>376</v>
      </c>
    </row>
    <row r="21" spans="2:7" x14ac:dyDescent="0.2">
      <c r="B21" s="183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bestFit="1" customWidth="1"/>
    <col min="6" max="6" width="10.85546875" style="61" customWidth="1"/>
    <col min="7" max="7" width="11.42578125" style="61" customWidth="1"/>
    <col min="8" max="8" width="1.7109375" style="62" customWidth="1"/>
    <col min="9" max="9" width="10.28515625" style="61" bestFit="1" customWidth="1"/>
    <col min="10" max="10" width="9" style="61" bestFit="1" customWidth="1"/>
    <col min="11" max="11" width="10.85546875" style="61" customWidth="1"/>
    <col min="12" max="12" width="11.42578125" style="61" customWidth="1"/>
    <col min="13" max="13" width="1.28515625" style="61" customWidth="1"/>
    <col min="14" max="14" width="7.28515625" style="61" customWidth="1"/>
    <col min="15" max="16384" width="9.140625" style="61"/>
  </cols>
  <sheetData>
    <row r="1" spans="1:14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4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4" ht="11.25" customHeight="1" x14ac:dyDescent="0.2">
      <c r="A3" s="62"/>
      <c r="B3" s="62" t="s">
        <v>68</v>
      </c>
      <c r="C3" s="62"/>
      <c r="H3" s="61"/>
    </row>
    <row r="4" spans="1:14" x14ac:dyDescent="0.2">
      <c r="B4" s="62"/>
      <c r="C4" s="62"/>
      <c r="D4" s="167"/>
      <c r="E4" s="167"/>
      <c r="F4" s="167"/>
      <c r="G4" s="167"/>
      <c r="H4" s="81"/>
      <c r="I4" s="168"/>
      <c r="J4" s="83"/>
      <c r="K4" s="83"/>
      <c r="L4" s="83"/>
    </row>
    <row r="5" spans="1:14" s="94" customFormat="1" ht="12.75" customHeight="1" x14ac:dyDescent="0.2">
      <c r="A5" s="98"/>
      <c r="B5" s="97"/>
      <c r="C5" s="97"/>
      <c r="D5" s="206" t="s">
        <v>269</v>
      </c>
      <c r="E5" s="206"/>
      <c r="F5" s="206"/>
      <c r="G5" s="206"/>
      <c r="H5" s="95"/>
      <c r="I5" s="207" t="s">
        <v>270</v>
      </c>
      <c r="J5" s="207"/>
      <c r="K5" s="207"/>
      <c r="L5" s="207"/>
    </row>
    <row r="6" spans="1:14" ht="12" customHeight="1" x14ac:dyDescent="0.2">
      <c r="A6" s="62"/>
      <c r="B6" s="62"/>
      <c r="C6" s="62"/>
      <c r="D6" s="167"/>
      <c r="E6" s="167"/>
      <c r="F6" s="167"/>
      <c r="G6" s="167"/>
      <c r="H6" s="84"/>
      <c r="I6" s="93"/>
      <c r="J6" s="93"/>
      <c r="K6" s="93"/>
      <c r="L6" s="93"/>
    </row>
    <row r="7" spans="1:14" x14ac:dyDescent="0.2">
      <c r="A7" s="62"/>
      <c r="B7" s="62"/>
      <c r="C7" s="62"/>
      <c r="D7" s="84" t="s">
        <v>5</v>
      </c>
      <c r="E7" s="169" t="s">
        <v>271</v>
      </c>
      <c r="F7" s="85" t="s">
        <v>7</v>
      </c>
      <c r="G7" s="84" t="s">
        <v>71</v>
      </c>
      <c r="H7" s="84"/>
      <c r="I7" s="84" t="s">
        <v>5</v>
      </c>
      <c r="J7" s="170" t="s">
        <v>253</v>
      </c>
      <c r="K7" s="85" t="s">
        <v>7</v>
      </c>
      <c r="L7" s="84" t="s">
        <v>71</v>
      </c>
    </row>
    <row r="8" spans="1:14" ht="12.75" customHeight="1" x14ac:dyDescent="0.2">
      <c r="A8" s="62"/>
      <c r="B8" s="62"/>
      <c r="C8" s="62"/>
      <c r="D8" s="92" t="s">
        <v>272</v>
      </c>
      <c r="E8" s="85" t="s">
        <v>273</v>
      </c>
      <c r="H8" s="84"/>
      <c r="I8" s="92" t="s">
        <v>272</v>
      </c>
      <c r="J8" s="85" t="s">
        <v>273</v>
      </c>
    </row>
    <row r="9" spans="1:14" ht="11.25" customHeight="1" x14ac:dyDescent="0.2">
      <c r="A9" s="62"/>
      <c r="B9" s="62"/>
      <c r="C9" s="62"/>
      <c r="D9" s="92"/>
      <c r="F9" s="92"/>
      <c r="G9" s="90" t="s">
        <v>59</v>
      </c>
      <c r="H9" s="84"/>
      <c r="I9" s="92"/>
      <c r="K9" s="92"/>
      <c r="L9" s="90" t="s">
        <v>59</v>
      </c>
    </row>
    <row r="10" spans="1:14" ht="12.75" customHeight="1" x14ac:dyDescent="0.2">
      <c r="A10" s="62"/>
      <c r="B10" s="62"/>
      <c r="C10" s="62"/>
      <c r="D10" s="85" t="s">
        <v>12</v>
      </c>
      <c r="E10" s="85" t="s">
        <v>12</v>
      </c>
      <c r="F10" s="85" t="s">
        <v>12</v>
      </c>
      <c r="G10" s="171" t="s">
        <v>13</v>
      </c>
      <c r="H10" s="86"/>
      <c r="I10" s="85" t="s">
        <v>12</v>
      </c>
      <c r="J10" s="85" t="s">
        <v>12</v>
      </c>
      <c r="K10" s="85" t="s">
        <v>12</v>
      </c>
      <c r="L10" s="171" t="s">
        <v>13</v>
      </c>
    </row>
    <row r="11" spans="1:14" ht="2.1" customHeight="1" x14ac:dyDescent="0.2">
      <c r="A11" s="62"/>
      <c r="B11" s="62"/>
      <c r="C11" s="62"/>
      <c r="E11" s="81"/>
      <c r="F11" s="81"/>
      <c r="G11" s="82"/>
      <c r="I11" s="81"/>
      <c r="J11" s="81"/>
      <c r="K11" s="82"/>
      <c r="L11" s="81"/>
    </row>
    <row r="12" spans="1:14" ht="2.1" customHeight="1" x14ac:dyDescent="0.2">
      <c r="A12" s="62"/>
      <c r="B12" s="62"/>
      <c r="C12" s="62"/>
      <c r="D12" s="80"/>
      <c r="E12" s="80"/>
      <c r="F12" s="80"/>
      <c r="G12" s="81"/>
      <c r="I12" s="80"/>
      <c r="J12" s="80"/>
      <c r="K12" s="81"/>
      <c r="L12" s="80"/>
    </row>
    <row r="13" spans="1:14" x14ac:dyDescent="0.2">
      <c r="A13" s="78"/>
      <c r="B13" s="172"/>
      <c r="C13" s="173"/>
      <c r="D13" s="77" t="s">
        <v>274</v>
      </c>
      <c r="E13" s="77" t="s">
        <v>275</v>
      </c>
      <c r="F13" s="77" t="s">
        <v>276</v>
      </c>
      <c r="G13" s="77" t="s">
        <v>277</v>
      </c>
      <c r="H13" s="77"/>
      <c r="I13" s="77" t="s">
        <v>278</v>
      </c>
      <c r="J13" s="77" t="s">
        <v>279</v>
      </c>
      <c r="K13" s="77" t="s">
        <v>280</v>
      </c>
      <c r="L13" s="77" t="s">
        <v>281</v>
      </c>
      <c r="M13" s="77"/>
    </row>
    <row r="14" spans="1:14" ht="10.5" customHeight="1" x14ac:dyDescent="0.2">
      <c r="A14" s="76"/>
      <c r="B14" s="75">
        <v>2015</v>
      </c>
      <c r="C14" s="174" t="str">
        <f>'Table L'!C12</f>
        <v>Apr</v>
      </c>
      <c r="D14" s="64">
        <v>434.91800000000001</v>
      </c>
      <c r="E14" s="64">
        <v>38.923000000000002</v>
      </c>
      <c r="F14" s="64">
        <v>-1.38</v>
      </c>
      <c r="G14" s="64">
        <v>-0.4</v>
      </c>
      <c r="H14" s="73"/>
      <c r="I14" s="64">
        <v>169.53899999999999</v>
      </c>
      <c r="J14" s="64">
        <v>12.54</v>
      </c>
      <c r="K14" s="64">
        <v>-0.28199999999999997</v>
      </c>
      <c r="L14" s="64">
        <v>-0.8</v>
      </c>
      <c r="N14" s="77"/>
    </row>
    <row r="15" spans="1:14" ht="11.1" customHeight="1" x14ac:dyDescent="0.2">
      <c r="A15" s="76"/>
      <c r="B15" s="75"/>
      <c r="C15" s="174" t="str">
        <f>'Table L'!C13</f>
        <v>May</v>
      </c>
      <c r="D15" s="64">
        <v>435.16899999999998</v>
      </c>
      <c r="E15" s="64">
        <v>39.615000000000002</v>
      </c>
      <c r="F15" s="64">
        <v>0.81799999999999995</v>
      </c>
      <c r="G15" s="64">
        <v>-0.7</v>
      </c>
      <c r="H15" s="73"/>
      <c r="I15" s="64">
        <v>163.84</v>
      </c>
      <c r="J15" s="64">
        <v>12.609</v>
      </c>
      <c r="K15" s="64">
        <v>0.13100000000000001</v>
      </c>
      <c r="L15" s="64">
        <v>-0.7</v>
      </c>
    </row>
    <row r="16" spans="1:14" ht="11.1" customHeight="1" x14ac:dyDescent="0.2">
      <c r="A16" s="76"/>
      <c r="B16" s="75"/>
      <c r="C16" s="174" t="str">
        <f>'Table L'!C14</f>
        <v>Jun</v>
      </c>
      <c r="D16" s="64">
        <v>428.31799999999998</v>
      </c>
      <c r="E16" s="64">
        <v>36.174999999999997</v>
      </c>
      <c r="F16" s="64">
        <v>-5.48</v>
      </c>
      <c r="G16" s="64">
        <v>-1.1000000000000001</v>
      </c>
      <c r="H16" s="73"/>
      <c r="I16" s="64">
        <v>163.82</v>
      </c>
      <c r="J16" s="64">
        <v>12.859</v>
      </c>
      <c r="K16" s="64">
        <v>0.38900000000000001</v>
      </c>
      <c r="L16" s="64">
        <v>-0.6</v>
      </c>
    </row>
    <row r="17" spans="1:12" ht="10.5" customHeight="1" x14ac:dyDescent="0.2">
      <c r="A17" s="76"/>
      <c r="B17" s="75"/>
      <c r="C17" s="174" t="str">
        <f>'Table L'!C15</f>
        <v>Jul</v>
      </c>
      <c r="D17" s="64">
        <v>429.08199999999999</v>
      </c>
      <c r="E17" s="64">
        <v>35.991</v>
      </c>
      <c r="F17" s="64">
        <v>0.73399999999999999</v>
      </c>
      <c r="G17" s="64">
        <v>-1.2</v>
      </c>
      <c r="H17" s="73"/>
      <c r="I17" s="64">
        <v>164.898</v>
      </c>
      <c r="J17" s="64">
        <v>12.66</v>
      </c>
      <c r="K17" s="64">
        <v>-8.5999999999999993E-2</v>
      </c>
      <c r="L17" s="64">
        <v>-0.4</v>
      </c>
    </row>
    <row r="18" spans="1:12" x14ac:dyDescent="0.2">
      <c r="A18" s="76"/>
      <c r="B18" s="175"/>
      <c r="C18" s="71"/>
      <c r="D18" s="77"/>
      <c r="E18" s="63"/>
      <c r="F18" s="62"/>
      <c r="I18" s="70"/>
      <c r="K18" s="64"/>
      <c r="L18" s="69"/>
    </row>
    <row r="19" spans="1:12" x14ac:dyDescent="0.2">
      <c r="A19" s="66"/>
      <c r="B19" s="184" t="s">
        <v>282</v>
      </c>
      <c r="C19" s="177"/>
      <c r="E19" s="63"/>
      <c r="F19" s="62"/>
      <c r="L19" s="62"/>
    </row>
    <row r="20" spans="1:12" x14ac:dyDescent="0.2">
      <c r="F20" s="62"/>
      <c r="L20" s="62"/>
    </row>
    <row r="21" spans="1:12" x14ac:dyDescent="0.2">
      <c r="F21" s="62"/>
      <c r="L21" s="62"/>
    </row>
    <row r="22" spans="1:12" x14ac:dyDescent="0.2">
      <c r="E22" s="176"/>
      <c r="F22" s="62"/>
      <c r="L22" s="62"/>
    </row>
    <row r="23" spans="1:12" x14ac:dyDescent="0.2">
      <c r="F23" s="62"/>
      <c r="L23" s="62"/>
    </row>
    <row r="24" spans="1:12" x14ac:dyDescent="0.2">
      <c r="F24" s="62"/>
      <c r="L24" s="62"/>
    </row>
    <row r="25" spans="1:12" x14ac:dyDescent="0.2">
      <c r="F25" s="62"/>
      <c r="L25" s="62"/>
    </row>
    <row r="26" spans="1:12" x14ac:dyDescent="0.2">
      <c r="F26" s="62"/>
      <c r="L26" s="62"/>
    </row>
    <row r="27" spans="1:12" x14ac:dyDescent="0.2">
      <c r="F27" s="62"/>
      <c r="L27" s="62"/>
    </row>
    <row r="28" spans="1:12" x14ac:dyDescent="0.2">
      <c r="F28" s="62"/>
      <c r="L28" s="62"/>
    </row>
  </sheetData>
  <mergeCells count="2">
    <mergeCell ref="D5:G5"/>
    <mergeCell ref="I5:L5"/>
  </mergeCells>
  <hyperlinks>
    <hyperlink ref="D13" r:id="rId1" tooltip="Click here to access data via the Interactive Database"/>
    <hyperlink ref="E13" r:id="rId2" tooltip="Click here to access data via the Interactive Database"/>
    <hyperlink ref="F13" r:id="rId3" tooltip="Click here to access data via the Interactive Database"/>
    <hyperlink ref="G13" r:id="rId4" tooltip="Click here to access data via the Interactive Database"/>
    <hyperlink ref="I13" r:id="rId5" tooltip="Click here to access data via the Interactive Database"/>
    <hyperlink ref="J13" r:id="rId6" tooltip="Click here to access data via the Interactive Database"/>
    <hyperlink ref="K13" r:id="rId7" tooltip="Click here to access data via the Interactive Database"/>
    <hyperlink ref="L13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283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189"/>
      <c r="E4" s="189"/>
      <c r="F4" s="189"/>
      <c r="G4" s="189"/>
      <c r="H4" s="81"/>
      <c r="I4" s="168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06" t="s">
        <v>269</v>
      </c>
      <c r="E5" s="206"/>
      <c r="F5" s="206"/>
      <c r="G5" s="206"/>
      <c r="H5" s="81"/>
      <c r="I5" s="207" t="s">
        <v>270</v>
      </c>
      <c r="J5" s="207"/>
      <c r="K5" s="207"/>
      <c r="L5" s="207"/>
      <c r="M5" s="96"/>
    </row>
    <row r="6" spans="1:13" ht="3" customHeight="1" x14ac:dyDescent="0.2">
      <c r="A6" s="62"/>
      <c r="B6" s="62"/>
      <c r="C6" s="62"/>
      <c r="D6" s="178"/>
      <c r="E6" s="178"/>
      <c r="F6" s="178"/>
      <c r="G6" s="178"/>
      <c r="H6" s="84"/>
      <c r="I6" s="178"/>
      <c r="J6" s="178"/>
      <c r="K6" s="178"/>
      <c r="L6" s="178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284</v>
      </c>
      <c r="F7" s="84" t="s">
        <v>209</v>
      </c>
      <c r="G7" s="85" t="s">
        <v>285</v>
      </c>
      <c r="H7" s="84"/>
      <c r="I7" s="92" t="s">
        <v>5</v>
      </c>
      <c r="J7" s="84" t="s">
        <v>284</v>
      </c>
      <c r="K7" s="84" t="s">
        <v>209</v>
      </c>
      <c r="L7" s="85" t="s">
        <v>285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286</v>
      </c>
      <c r="F8" s="85"/>
      <c r="G8" s="92"/>
      <c r="H8" s="84"/>
      <c r="I8" s="84" t="s">
        <v>8</v>
      </c>
      <c r="J8" s="84" t="s">
        <v>286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73"/>
      <c r="C11" s="173"/>
      <c r="D11" s="77" t="s">
        <v>287</v>
      </c>
      <c r="E11" s="77" t="s">
        <v>288</v>
      </c>
      <c r="F11" s="77" t="s">
        <v>289</v>
      </c>
      <c r="G11" s="77" t="s">
        <v>290</v>
      </c>
      <c r="H11" s="77"/>
      <c r="I11" s="77" t="s">
        <v>291</v>
      </c>
      <c r="J11" s="77" t="s">
        <v>292</v>
      </c>
      <c r="K11" s="77" t="s">
        <v>293</v>
      </c>
      <c r="L11" s="77" t="s">
        <v>294</v>
      </c>
    </row>
    <row r="12" spans="1:13" ht="10.5" customHeight="1" x14ac:dyDescent="0.2">
      <c r="A12" s="76"/>
      <c r="B12" s="75">
        <v>2015</v>
      </c>
      <c r="C12" s="179" t="str">
        <f>'Table L'!C12</f>
        <v>Apr</v>
      </c>
      <c r="D12" s="64">
        <v>395.995</v>
      </c>
      <c r="E12" s="64">
        <v>17.736999999999998</v>
      </c>
      <c r="F12" s="64">
        <v>19.463999999999999</v>
      </c>
      <c r="G12" s="64">
        <v>-1.7270000000000001</v>
      </c>
      <c r="H12" s="64"/>
      <c r="I12" s="64">
        <v>156.999</v>
      </c>
      <c r="J12" s="64">
        <v>4.9329999999999998</v>
      </c>
      <c r="K12" s="64">
        <v>5.1310000000000002</v>
      </c>
      <c r="L12" s="64">
        <v>-0.19800000000000001</v>
      </c>
    </row>
    <row r="13" spans="1:13" ht="10.5" customHeight="1" x14ac:dyDescent="0.2">
      <c r="A13" s="76"/>
      <c r="B13" s="75"/>
      <c r="C13" s="179" t="str">
        <f>'Table L'!C13</f>
        <v>May</v>
      </c>
      <c r="D13" s="64">
        <v>395.553</v>
      </c>
      <c r="E13" s="64">
        <v>15.647</v>
      </c>
      <c r="F13" s="64">
        <v>15.521000000000001</v>
      </c>
      <c r="G13" s="64">
        <v>0.126</v>
      </c>
      <c r="H13" s="64"/>
      <c r="I13" s="64">
        <v>151.23099999999999</v>
      </c>
      <c r="J13" s="64">
        <v>4.4050000000000002</v>
      </c>
      <c r="K13" s="64">
        <v>4.343</v>
      </c>
      <c r="L13" s="64">
        <v>6.2E-2</v>
      </c>
    </row>
    <row r="14" spans="1:13" ht="10.5" customHeight="1" x14ac:dyDescent="0.2">
      <c r="A14" s="76"/>
      <c r="B14" s="75"/>
      <c r="C14" s="179" t="str">
        <f>'Table L'!C14</f>
        <v>Jun</v>
      </c>
      <c r="D14" s="64">
        <v>392.14299999999997</v>
      </c>
      <c r="E14" s="64">
        <v>18.181000000000001</v>
      </c>
      <c r="F14" s="64">
        <v>20.344999999999999</v>
      </c>
      <c r="G14" s="64">
        <v>-2.1640000000000001</v>
      </c>
      <c r="H14" s="64"/>
      <c r="I14" s="64">
        <v>150.96100000000001</v>
      </c>
      <c r="J14" s="64">
        <v>5.0830000000000002</v>
      </c>
      <c r="K14" s="64">
        <v>4.84</v>
      </c>
      <c r="L14" s="64">
        <v>0.24299999999999999</v>
      </c>
      <c r="M14" s="64"/>
    </row>
    <row r="15" spans="1:13" ht="10.5" customHeight="1" x14ac:dyDescent="0.2">
      <c r="A15" s="76"/>
      <c r="B15" s="75"/>
      <c r="C15" s="179" t="str">
        <f>'Table L'!C15</f>
        <v>Jul</v>
      </c>
      <c r="D15" s="64">
        <v>393.09100000000001</v>
      </c>
      <c r="E15" s="64">
        <v>18.260000000000002</v>
      </c>
      <c r="F15" s="64">
        <v>17.341999999999999</v>
      </c>
      <c r="G15" s="64">
        <v>0.91800000000000004</v>
      </c>
      <c r="H15" s="64"/>
      <c r="I15" s="64">
        <v>152.238</v>
      </c>
      <c r="J15" s="64">
        <v>5.0140000000000002</v>
      </c>
      <c r="K15" s="64">
        <v>4.9009999999999998</v>
      </c>
      <c r="L15" s="64">
        <v>0.113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85" t="s">
        <v>282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56"/>
    </row>
    <row r="18" spans="1:13" x14ac:dyDescent="0.2">
      <c r="B18" s="186" t="s">
        <v>295</v>
      </c>
      <c r="C18" s="181"/>
      <c r="D18" s="68"/>
      <c r="F18" s="63"/>
      <c r="G18" s="62"/>
      <c r="I18" s="65"/>
      <c r="L18" s="64"/>
      <c r="M18" s="62"/>
    </row>
    <row r="19" spans="1:13" x14ac:dyDescent="0.2"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329</v>
      </c>
      <c r="C3" s="62"/>
      <c r="D3" s="62"/>
      <c r="J3" s="61"/>
    </row>
    <row r="4" spans="1:15" s="94" customFormat="1" x14ac:dyDescent="0.2">
      <c r="B4" s="95"/>
      <c r="C4" s="95"/>
      <c r="D4" s="95"/>
      <c r="E4" s="189" t="s">
        <v>3</v>
      </c>
      <c r="F4" s="189"/>
      <c r="G4" s="189"/>
      <c r="H4" s="189"/>
      <c r="I4" s="189"/>
      <c r="J4" s="95"/>
      <c r="K4" s="190" t="s">
        <v>371</v>
      </c>
      <c r="L4" s="191"/>
      <c r="M4" s="191"/>
      <c r="N4" s="191"/>
      <c r="O4" s="191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190" t="s">
        <v>4</v>
      </c>
      <c r="L5" s="191"/>
      <c r="M5" s="191"/>
      <c r="N5" s="191"/>
      <c r="O5" s="191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192" t="s">
        <v>6</v>
      </c>
      <c r="H7" s="193"/>
      <c r="I7" s="193"/>
      <c r="J7" s="84"/>
      <c r="K7" s="92" t="s">
        <v>5</v>
      </c>
      <c r="L7" s="92" t="s">
        <v>7</v>
      </c>
      <c r="M7" s="192" t="s">
        <v>6</v>
      </c>
      <c r="N7" s="193"/>
      <c r="O7" s="193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379</v>
      </c>
      <c r="E13" s="72">
        <v>1814.8309999999999</v>
      </c>
      <c r="F13" s="63">
        <v>9.2409999999999997</v>
      </c>
      <c r="G13" s="63">
        <v>0.5</v>
      </c>
      <c r="H13" s="63">
        <v>3.9</v>
      </c>
      <c r="I13" s="63">
        <v>4.2</v>
      </c>
      <c r="J13" s="73"/>
      <c r="K13" s="72">
        <v>1759.018</v>
      </c>
      <c r="L13" s="63">
        <v>2.254</v>
      </c>
      <c r="M13" s="63">
        <v>0.1</v>
      </c>
      <c r="N13" s="63">
        <v>3.1</v>
      </c>
      <c r="O13" s="63">
        <v>2.7</v>
      </c>
    </row>
    <row r="14" spans="1:15" x14ac:dyDescent="0.2">
      <c r="A14" s="76"/>
      <c r="B14" s="75"/>
      <c r="C14" s="74" t="s">
        <v>380</v>
      </c>
      <c r="E14" s="72">
        <v>1819.7190000000001</v>
      </c>
      <c r="F14" s="63">
        <v>5.03</v>
      </c>
      <c r="G14" s="63">
        <v>0.3</v>
      </c>
      <c r="H14" s="63">
        <v>4.4000000000000004</v>
      </c>
      <c r="I14" s="63">
        <v>4.2</v>
      </c>
      <c r="J14" s="73"/>
      <c r="K14" s="72">
        <v>1760.693</v>
      </c>
      <c r="L14" s="63">
        <v>0.78700000000000003</v>
      </c>
      <c r="M14" s="63">
        <v>0</v>
      </c>
      <c r="N14" s="63">
        <v>2.8</v>
      </c>
      <c r="O14" s="63">
        <v>2.4</v>
      </c>
    </row>
    <row r="15" spans="1:15" x14ac:dyDescent="0.2">
      <c r="A15" s="76"/>
      <c r="B15" s="75"/>
      <c r="C15" s="74" t="s">
        <v>381</v>
      </c>
      <c r="E15" s="72">
        <v>1822.925</v>
      </c>
      <c r="F15" s="63">
        <v>3.0960000000000001</v>
      </c>
      <c r="G15" s="63">
        <v>0.2</v>
      </c>
      <c r="H15" s="63">
        <v>3.9</v>
      </c>
      <c r="I15" s="63">
        <v>3.7</v>
      </c>
      <c r="J15" s="73"/>
      <c r="K15" s="72">
        <v>1759.163</v>
      </c>
      <c r="L15" s="63">
        <v>1.077</v>
      </c>
      <c r="M15" s="63">
        <v>0.1</v>
      </c>
      <c r="N15" s="63">
        <v>0.9</v>
      </c>
      <c r="O15" s="63">
        <v>1.8</v>
      </c>
    </row>
    <row r="16" spans="1:15" x14ac:dyDescent="0.2">
      <c r="A16" s="76"/>
      <c r="B16" s="75"/>
      <c r="C16" s="74" t="s">
        <v>382</v>
      </c>
      <c r="E16" s="72">
        <v>1831.69</v>
      </c>
      <c r="F16" s="63">
        <v>8.4489999999999998</v>
      </c>
      <c r="G16" s="63">
        <v>0.5</v>
      </c>
      <c r="H16" s="63">
        <v>3.7</v>
      </c>
      <c r="I16" s="63">
        <v>4.2</v>
      </c>
      <c r="J16" s="73"/>
      <c r="K16" s="72">
        <v>1763.9369999999999</v>
      </c>
      <c r="L16" s="63">
        <v>8.9710000000000001</v>
      </c>
      <c r="M16" s="63">
        <v>0.5</v>
      </c>
      <c r="N16" s="63">
        <v>2.5</v>
      </c>
      <c r="O16" s="63">
        <v>2.2999999999999998</v>
      </c>
    </row>
    <row r="17" spans="1:15" x14ac:dyDescent="0.2">
      <c r="B17" s="71" t="s">
        <v>327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328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89" t="s">
        <v>330</v>
      </c>
      <c r="F4" s="189"/>
      <c r="G4" s="189"/>
      <c r="H4" s="189"/>
      <c r="I4" s="189"/>
      <c r="J4" s="95"/>
      <c r="K4" s="190" t="s">
        <v>372</v>
      </c>
      <c r="L4" s="190"/>
      <c r="M4" s="190"/>
      <c r="N4" s="190"/>
      <c r="O4" s="19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192" t="s">
        <v>6</v>
      </c>
      <c r="H6" s="193"/>
      <c r="I6" s="193"/>
      <c r="J6" s="84"/>
      <c r="K6" s="92" t="s">
        <v>5</v>
      </c>
      <c r="L6" s="92" t="s">
        <v>7</v>
      </c>
      <c r="M6" s="192" t="s">
        <v>6</v>
      </c>
      <c r="N6" s="193"/>
      <c r="O6" s="19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379</v>
      </c>
      <c r="E12" s="72">
        <v>1233.8589999999999</v>
      </c>
      <c r="F12" s="63">
        <v>4.9749999999999996</v>
      </c>
      <c r="G12" s="63">
        <v>0.4</v>
      </c>
      <c r="H12" s="63">
        <v>3.1</v>
      </c>
      <c r="I12" s="63">
        <v>3.6</v>
      </c>
      <c r="J12" s="73"/>
      <c r="K12" s="72">
        <v>1228.886</v>
      </c>
      <c r="L12" s="63">
        <v>2.3410000000000002</v>
      </c>
      <c r="M12" s="63">
        <v>0.2</v>
      </c>
      <c r="N12" s="63">
        <v>2.4</v>
      </c>
      <c r="O12" s="63">
        <v>2.4</v>
      </c>
    </row>
    <row r="13" spans="1:15" ht="12" customHeight="1" x14ac:dyDescent="0.2">
      <c r="A13" s="76"/>
      <c r="B13" s="75"/>
      <c r="C13" s="74" t="s">
        <v>380</v>
      </c>
      <c r="E13" s="72">
        <v>1237.7239999999999</v>
      </c>
      <c r="F13" s="63">
        <v>3.9670000000000001</v>
      </c>
      <c r="G13" s="63">
        <v>0.3</v>
      </c>
      <c r="H13" s="63">
        <v>3.7</v>
      </c>
      <c r="I13" s="63">
        <v>3.6</v>
      </c>
      <c r="J13" s="73"/>
      <c r="K13" s="72">
        <v>1231.538</v>
      </c>
      <c r="L13" s="63">
        <v>3.052</v>
      </c>
      <c r="M13" s="63">
        <v>0.2</v>
      </c>
      <c r="N13" s="63">
        <v>2.8</v>
      </c>
      <c r="O13" s="63">
        <v>2.4</v>
      </c>
    </row>
    <row r="14" spans="1:15" ht="12" customHeight="1" x14ac:dyDescent="0.2">
      <c r="A14" s="76"/>
      <c r="B14" s="75"/>
      <c r="C14" s="74" t="s">
        <v>381</v>
      </c>
      <c r="E14" s="72">
        <v>1241.348</v>
      </c>
      <c r="F14" s="63">
        <v>3.47</v>
      </c>
      <c r="G14" s="63">
        <v>0.3</v>
      </c>
      <c r="H14" s="63">
        <v>4.0999999999999996</v>
      </c>
      <c r="I14" s="63">
        <v>3.5</v>
      </c>
      <c r="J14" s="73"/>
      <c r="K14" s="72">
        <v>1234.51</v>
      </c>
      <c r="L14" s="63">
        <v>3.274</v>
      </c>
      <c r="M14" s="63">
        <v>0.3</v>
      </c>
      <c r="N14" s="63">
        <v>2.9</v>
      </c>
      <c r="O14" s="63">
        <v>2.5</v>
      </c>
    </row>
    <row r="15" spans="1:15" ht="12" customHeight="1" x14ac:dyDescent="0.2">
      <c r="A15" s="76"/>
      <c r="B15" s="75"/>
      <c r="C15" s="74" t="s">
        <v>382</v>
      </c>
      <c r="E15" s="72">
        <v>1243.7339999999999</v>
      </c>
      <c r="F15" s="63">
        <v>2.3929999999999998</v>
      </c>
      <c r="G15" s="63">
        <v>0.2</v>
      </c>
      <c r="H15" s="63">
        <v>3.2</v>
      </c>
      <c r="I15" s="63">
        <v>3.4</v>
      </c>
      <c r="J15" s="73"/>
      <c r="K15" s="72">
        <v>1237.991</v>
      </c>
      <c r="L15" s="63">
        <v>3.234</v>
      </c>
      <c r="M15" s="63">
        <v>0.3</v>
      </c>
      <c r="N15" s="63">
        <v>3.1</v>
      </c>
      <c r="O15" s="63">
        <v>2.5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358</v>
      </c>
      <c r="G17" s="63"/>
      <c r="H17" s="62"/>
      <c r="O17" s="62"/>
    </row>
    <row r="18" spans="2:15" x14ac:dyDescent="0.2">
      <c r="B18" s="100" t="s">
        <v>344</v>
      </c>
      <c r="H18" s="62"/>
      <c r="O18" s="62"/>
    </row>
    <row r="19" spans="2:15" x14ac:dyDescent="0.2">
      <c r="B19" s="100" t="s">
        <v>357</v>
      </c>
      <c r="H19" s="62"/>
      <c r="O19" s="62"/>
    </row>
    <row r="20" spans="2:15" x14ac:dyDescent="0.2">
      <c r="B20" s="100" t="s">
        <v>345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89" t="s">
        <v>331</v>
      </c>
      <c r="F4" s="189"/>
      <c r="G4" s="189"/>
      <c r="H4" s="189"/>
      <c r="I4" s="189"/>
      <c r="J4" s="95"/>
      <c r="K4" s="190" t="s">
        <v>373</v>
      </c>
      <c r="L4" s="190"/>
      <c r="M4" s="190"/>
      <c r="N4" s="190"/>
      <c r="O4" s="19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192" t="s">
        <v>6</v>
      </c>
      <c r="H6" s="193"/>
      <c r="I6" s="193"/>
      <c r="J6" s="84"/>
      <c r="K6" s="92" t="s">
        <v>5</v>
      </c>
      <c r="L6" s="92" t="s">
        <v>7</v>
      </c>
      <c r="M6" s="192" t="s">
        <v>6</v>
      </c>
      <c r="N6" s="193"/>
      <c r="O6" s="19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379</v>
      </c>
      <c r="E12" s="101">
        <v>320.529</v>
      </c>
      <c r="F12" s="63">
        <v>2.819</v>
      </c>
      <c r="G12" s="63">
        <v>0.9</v>
      </c>
      <c r="H12" s="63">
        <v>10.9</v>
      </c>
      <c r="I12" s="63">
        <v>10</v>
      </c>
      <c r="J12" s="73"/>
      <c r="K12" s="101">
        <v>372.65499999999997</v>
      </c>
      <c r="L12" s="63">
        <v>0.96899999999999997</v>
      </c>
      <c r="M12" s="63">
        <v>0.3</v>
      </c>
      <c r="N12" s="63">
        <v>4.5</v>
      </c>
      <c r="O12" s="63">
        <v>0.4</v>
      </c>
    </row>
    <row r="13" spans="1:15" x14ac:dyDescent="0.2">
      <c r="A13" s="76"/>
      <c r="B13" s="75"/>
      <c r="C13" s="74" t="s">
        <v>380</v>
      </c>
      <c r="E13" s="101">
        <v>321.97699999999998</v>
      </c>
      <c r="F13" s="63">
        <v>1.5880000000000001</v>
      </c>
      <c r="G13" s="63">
        <v>0.5</v>
      </c>
      <c r="H13" s="63">
        <v>13.3</v>
      </c>
      <c r="I13" s="63">
        <v>9.9</v>
      </c>
      <c r="J13" s="73"/>
      <c r="K13" s="101">
        <v>373.827</v>
      </c>
      <c r="L13" s="63">
        <v>-0.48399999999999999</v>
      </c>
      <c r="M13" s="63">
        <v>-0.1</v>
      </c>
      <c r="N13" s="63">
        <v>2.5</v>
      </c>
      <c r="O13" s="63">
        <v>-0.2</v>
      </c>
    </row>
    <row r="14" spans="1:15" x14ac:dyDescent="0.2">
      <c r="A14" s="76"/>
      <c r="B14" s="75"/>
      <c r="C14" s="74" t="s">
        <v>381</v>
      </c>
      <c r="E14" s="101">
        <v>324.928</v>
      </c>
      <c r="F14" s="63">
        <v>2.9369999999999998</v>
      </c>
      <c r="G14" s="63">
        <v>0.9</v>
      </c>
      <c r="H14" s="63">
        <v>9.5</v>
      </c>
      <c r="I14" s="63">
        <v>10.1</v>
      </c>
      <c r="J14" s="73"/>
      <c r="K14" s="101">
        <v>369.43799999999999</v>
      </c>
      <c r="L14" s="63">
        <v>-2.117</v>
      </c>
      <c r="M14" s="63">
        <v>-0.6</v>
      </c>
      <c r="N14" s="63">
        <v>-1.7</v>
      </c>
      <c r="O14" s="63">
        <v>-0.5</v>
      </c>
    </row>
    <row r="15" spans="1:15" x14ac:dyDescent="0.2">
      <c r="A15" s="76"/>
      <c r="B15" s="75"/>
      <c r="C15" s="74" t="s">
        <v>382</v>
      </c>
      <c r="E15" s="101">
        <v>330.62599999999998</v>
      </c>
      <c r="F15" s="63">
        <v>5.7990000000000004</v>
      </c>
      <c r="G15" s="63">
        <v>1.8</v>
      </c>
      <c r="H15" s="63">
        <v>13.5</v>
      </c>
      <c r="I15" s="63">
        <v>11.4</v>
      </c>
      <c r="J15" s="73"/>
      <c r="K15" s="101">
        <v>367.00200000000001</v>
      </c>
      <c r="L15" s="63">
        <v>0.75600000000000001</v>
      </c>
      <c r="M15" s="63">
        <v>0.2</v>
      </c>
      <c r="N15" s="63">
        <v>-2</v>
      </c>
      <c r="O15" s="63">
        <v>-0.3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356</v>
      </c>
      <c r="C17" s="100"/>
      <c r="G17" s="63"/>
      <c r="H17" s="62"/>
      <c r="O17" s="62"/>
    </row>
    <row r="18" spans="2:15" x14ac:dyDescent="0.2">
      <c r="B18" s="100" t="s">
        <v>346</v>
      </c>
      <c r="C18" s="100"/>
      <c r="H18" s="62"/>
      <c r="O18" s="62"/>
    </row>
    <row r="19" spans="2:15" x14ac:dyDescent="0.2">
      <c r="B19" s="100" t="s">
        <v>357</v>
      </c>
      <c r="H19" s="62"/>
      <c r="O19" s="62"/>
    </row>
    <row r="20" spans="2:15" x14ac:dyDescent="0.2">
      <c r="B20" s="100" t="s">
        <v>347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329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89" t="s">
        <v>47</v>
      </c>
      <c r="F4" s="189"/>
      <c r="G4" s="189"/>
      <c r="H4" s="189"/>
      <c r="I4" s="189"/>
      <c r="J4" s="95"/>
      <c r="K4" s="190" t="s">
        <v>374</v>
      </c>
      <c r="L4" s="190"/>
      <c r="M4" s="190"/>
      <c r="N4" s="190"/>
      <c r="O4" s="19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192" t="s">
        <v>6</v>
      </c>
      <c r="H6" s="193"/>
      <c r="I6" s="193"/>
      <c r="J6" s="84"/>
      <c r="K6" s="92" t="s">
        <v>5</v>
      </c>
      <c r="L6" s="92" t="s">
        <v>7</v>
      </c>
      <c r="M6" s="192" t="s">
        <v>6</v>
      </c>
      <c r="N6" s="193"/>
      <c r="O6" s="19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379</v>
      </c>
      <c r="E12" s="101">
        <v>260.44299999999998</v>
      </c>
      <c r="F12" s="63">
        <v>1.4470000000000001</v>
      </c>
      <c r="G12" s="63">
        <v>0.6</v>
      </c>
      <c r="H12" s="63">
        <v>-0.6</v>
      </c>
      <c r="I12" s="63">
        <v>0.6</v>
      </c>
      <c r="J12" s="73"/>
      <c r="K12" s="101">
        <v>157.477</v>
      </c>
      <c r="L12" s="63">
        <v>-1.056</v>
      </c>
      <c r="M12" s="63">
        <v>-0.6</v>
      </c>
      <c r="N12" s="63">
        <v>4.7</v>
      </c>
      <c r="O12" s="63">
        <v>10.4</v>
      </c>
    </row>
    <row r="13" spans="1:15" x14ac:dyDescent="0.2">
      <c r="A13" s="76"/>
      <c r="B13" s="75"/>
      <c r="C13" s="74" t="s">
        <v>380</v>
      </c>
      <c r="E13" s="101">
        <v>260.01799999999997</v>
      </c>
      <c r="F13" s="63">
        <v>-0.52500000000000002</v>
      </c>
      <c r="G13" s="63">
        <v>-0.2</v>
      </c>
      <c r="H13" s="63">
        <v>-2.6</v>
      </c>
      <c r="I13" s="63">
        <v>0.6</v>
      </c>
      <c r="J13" s="73"/>
      <c r="K13" s="101">
        <v>155.328</v>
      </c>
      <c r="L13" s="63">
        <v>-1.7809999999999999</v>
      </c>
      <c r="M13" s="63">
        <v>-1.1000000000000001</v>
      </c>
      <c r="N13" s="63">
        <v>2.7</v>
      </c>
      <c r="O13" s="63">
        <v>8.1999999999999993</v>
      </c>
    </row>
    <row r="14" spans="1:15" x14ac:dyDescent="0.2">
      <c r="A14" s="76"/>
      <c r="B14" s="75"/>
      <c r="C14" s="74" t="s">
        <v>381</v>
      </c>
      <c r="E14" s="101">
        <v>256.649</v>
      </c>
      <c r="F14" s="63">
        <v>-3.31</v>
      </c>
      <c r="G14" s="63">
        <v>-1.3</v>
      </c>
      <c r="H14" s="63">
        <v>-3.6</v>
      </c>
      <c r="I14" s="63">
        <v>-2.9</v>
      </c>
      <c r="J14" s="73"/>
      <c r="K14" s="101">
        <v>155.215</v>
      </c>
      <c r="L14" s="63">
        <v>-7.9000000000000001E-2</v>
      </c>
      <c r="M14" s="63">
        <v>-0.1</v>
      </c>
      <c r="N14" s="63">
        <v>-6.8</v>
      </c>
      <c r="O14" s="63">
        <v>2.6</v>
      </c>
    </row>
    <row r="15" spans="1:15" x14ac:dyDescent="0.2">
      <c r="A15" s="76"/>
      <c r="B15" s="75"/>
      <c r="C15" s="74" t="s">
        <v>382</v>
      </c>
      <c r="E15" s="101">
        <v>257.32900000000001</v>
      </c>
      <c r="F15" s="63">
        <v>0.25800000000000001</v>
      </c>
      <c r="G15" s="63">
        <v>0.1</v>
      </c>
      <c r="H15" s="63">
        <v>-5.4</v>
      </c>
      <c r="I15" s="63">
        <v>-0.5</v>
      </c>
      <c r="J15" s="73"/>
      <c r="K15" s="101">
        <v>158.94300000000001</v>
      </c>
      <c r="L15" s="63">
        <v>4.9809999999999999</v>
      </c>
      <c r="M15" s="63">
        <v>3.2</v>
      </c>
      <c r="N15" s="63">
        <v>8.1999999999999993</v>
      </c>
      <c r="O15" s="63">
        <v>7.3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328</v>
      </c>
      <c r="G17" s="63"/>
      <c r="H17" s="62"/>
      <c r="O17" s="62"/>
    </row>
    <row r="18" spans="2:15" x14ac:dyDescent="0.2">
      <c r="B18" s="100" t="s">
        <v>348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189" t="s">
        <v>332</v>
      </c>
      <c r="F4" s="189"/>
      <c r="G4" s="189"/>
      <c r="H4" s="95"/>
      <c r="I4" s="189" t="s">
        <v>378</v>
      </c>
      <c r="J4" s="189"/>
      <c r="K4" s="189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193" t="s">
        <v>6</v>
      </c>
      <c r="G6" s="193"/>
      <c r="H6" s="84"/>
      <c r="I6" s="92" t="s">
        <v>7</v>
      </c>
      <c r="J6" s="193" t="s">
        <v>6</v>
      </c>
      <c r="K6" s="193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379</v>
      </c>
      <c r="E12" s="63">
        <v>7.9809999999999999</v>
      </c>
      <c r="F12" s="63">
        <v>0.4</v>
      </c>
      <c r="G12" s="63">
        <v>0</v>
      </c>
      <c r="H12" s="73"/>
      <c r="I12" s="63">
        <v>0.42</v>
      </c>
      <c r="J12" s="63">
        <v>0</v>
      </c>
      <c r="K12" s="63">
        <v>-0.3</v>
      </c>
      <c r="L12" s="73"/>
      <c r="M12" s="73"/>
    </row>
    <row r="13" spans="1:13" x14ac:dyDescent="0.2">
      <c r="A13" s="76"/>
      <c r="B13" s="75"/>
      <c r="C13" s="74" t="s">
        <v>380</v>
      </c>
      <c r="E13" s="63">
        <v>9.8879999999999999</v>
      </c>
      <c r="F13" s="63">
        <v>0.5</v>
      </c>
      <c r="G13" s="63">
        <v>0.6</v>
      </c>
      <c r="H13" s="73"/>
      <c r="I13" s="63">
        <v>3.956</v>
      </c>
      <c r="J13" s="63">
        <v>0.2</v>
      </c>
      <c r="K13" s="63">
        <v>-0.3</v>
      </c>
      <c r="L13" s="73"/>
      <c r="M13" s="73"/>
    </row>
    <row r="14" spans="1:13" x14ac:dyDescent="0.2">
      <c r="A14" s="76"/>
      <c r="B14" s="75"/>
      <c r="C14" s="74" t="s">
        <v>381</v>
      </c>
      <c r="E14" s="63">
        <v>-9.6679999999999993</v>
      </c>
      <c r="F14" s="63">
        <v>-0.5</v>
      </c>
      <c r="G14" s="63">
        <v>-0.3</v>
      </c>
      <c r="H14" s="73"/>
      <c r="I14" s="63">
        <v>-8.44</v>
      </c>
      <c r="J14" s="63">
        <v>-0.4</v>
      </c>
      <c r="K14" s="63">
        <v>-0.9</v>
      </c>
      <c r="L14" s="73"/>
      <c r="M14" s="73"/>
    </row>
    <row r="15" spans="1:13" x14ac:dyDescent="0.2">
      <c r="A15" s="76"/>
      <c r="B15" s="75"/>
      <c r="C15" s="74" t="s">
        <v>382</v>
      </c>
      <c r="E15" s="63">
        <v>20.378</v>
      </c>
      <c r="F15" s="63">
        <v>1</v>
      </c>
      <c r="G15" s="63">
        <v>0.6</v>
      </c>
      <c r="H15" s="73"/>
      <c r="I15" s="63">
        <v>17.913</v>
      </c>
      <c r="J15" s="63">
        <v>0.8</v>
      </c>
      <c r="K15" s="63">
        <v>-0.2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359</v>
      </c>
      <c r="F17" s="62"/>
      <c r="J17" s="62"/>
    </row>
    <row r="18" spans="2:10" x14ac:dyDescent="0.2">
      <c r="B18" s="100" t="s">
        <v>377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383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194" t="s">
        <v>69</v>
      </c>
      <c r="I6" s="194"/>
      <c r="J6" s="194"/>
      <c r="K6" s="194"/>
      <c r="L6" s="194"/>
      <c r="M6" s="194"/>
      <c r="N6" s="102"/>
      <c r="O6" s="195" t="s">
        <v>70</v>
      </c>
      <c r="P6" s="195"/>
      <c r="Q6" s="195"/>
      <c r="R6" s="195"/>
      <c r="S6" s="195"/>
      <c r="T6" s="195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196" t="s">
        <v>5</v>
      </c>
      <c r="I8" s="196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196" t="s">
        <v>8</v>
      </c>
      <c r="I9" s="196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196" t="s">
        <v>12</v>
      </c>
      <c r="I10" s="196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6.1749999999999998</v>
      </c>
      <c r="J13" s="107" t="s">
        <v>74</v>
      </c>
      <c r="K13" s="109">
        <v>-3.1E-2</v>
      </c>
      <c r="L13" s="107" t="s">
        <v>75</v>
      </c>
      <c r="M13" s="109">
        <v>3.6</v>
      </c>
      <c r="N13" s="107"/>
      <c r="O13" s="107" t="s">
        <v>76</v>
      </c>
      <c r="P13" s="108">
        <v>17.347999999999999</v>
      </c>
      <c r="Q13" s="107" t="s">
        <v>77</v>
      </c>
      <c r="R13" s="109">
        <v>0.223</v>
      </c>
      <c r="S13" s="107" t="s">
        <v>78</v>
      </c>
      <c r="T13" s="109">
        <v>9.6999999999999993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77.385000000000005</v>
      </c>
      <c r="J14" s="107" t="s">
        <v>81</v>
      </c>
      <c r="K14" s="109">
        <v>0.36499999999999999</v>
      </c>
      <c r="L14" s="107" t="s">
        <v>82</v>
      </c>
      <c r="M14" s="109">
        <v>11.7</v>
      </c>
      <c r="N14" s="107"/>
      <c r="O14" s="107" t="s">
        <v>83</v>
      </c>
      <c r="P14" s="108">
        <v>55.622999999999998</v>
      </c>
      <c r="Q14" s="107" t="s">
        <v>84</v>
      </c>
      <c r="R14" s="109">
        <v>-2.077</v>
      </c>
      <c r="S14" s="107" t="s">
        <v>85</v>
      </c>
      <c r="T14" s="109">
        <v>6.7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18.111999999999998</v>
      </c>
      <c r="J15" s="110" t="s">
        <v>88</v>
      </c>
      <c r="K15" s="112">
        <v>0.74299999999999999</v>
      </c>
      <c r="L15" s="110" t="s">
        <v>89</v>
      </c>
      <c r="M15" s="112">
        <v>15.4</v>
      </c>
      <c r="N15" s="110"/>
      <c r="O15" s="110" t="s">
        <v>90</v>
      </c>
      <c r="P15" s="111">
        <v>6.3529999999999998</v>
      </c>
      <c r="Q15" s="110" t="s">
        <v>91</v>
      </c>
      <c r="R15" s="112">
        <v>-0.39700000000000002</v>
      </c>
      <c r="S15" s="110" t="s">
        <v>92</v>
      </c>
      <c r="T15" s="112">
        <v>8.3000000000000007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48.593000000000004</v>
      </c>
      <c r="J16" s="110" t="s">
        <v>95</v>
      </c>
      <c r="K16" s="112">
        <v>0.183</v>
      </c>
      <c r="L16" s="110" t="s">
        <v>96</v>
      </c>
      <c r="M16" s="112">
        <v>9.1999999999999993</v>
      </c>
      <c r="N16" s="110"/>
      <c r="O16" s="110" t="s">
        <v>97</v>
      </c>
      <c r="P16" s="111">
        <v>35.625</v>
      </c>
      <c r="Q16" s="110" t="s">
        <v>98</v>
      </c>
      <c r="R16" s="112">
        <v>-1.6859999999999999</v>
      </c>
      <c r="S16" s="110" t="s">
        <v>99</v>
      </c>
      <c r="T16" s="112">
        <v>7.4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6.3929999999999998</v>
      </c>
      <c r="J17" s="110" t="s">
        <v>102</v>
      </c>
      <c r="K17" s="112">
        <v>-0.40899999999999997</v>
      </c>
      <c r="L17" s="110" t="s">
        <v>103</v>
      </c>
      <c r="M17" s="112">
        <v>29.1</v>
      </c>
      <c r="N17" s="110"/>
      <c r="O17" s="110" t="s">
        <v>104</v>
      </c>
      <c r="P17" s="111">
        <v>8.9909999999999997</v>
      </c>
      <c r="Q17" s="110" t="s">
        <v>105</v>
      </c>
      <c r="R17" s="112">
        <v>5.8000000000000003E-2</v>
      </c>
      <c r="S17" s="110" t="s">
        <v>106</v>
      </c>
      <c r="T17" s="112">
        <v>5.7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4.2869999999999999</v>
      </c>
      <c r="J18" s="110" t="s">
        <v>109</v>
      </c>
      <c r="K18" s="112">
        <v>-0.151</v>
      </c>
      <c r="L18" s="110" t="s">
        <v>110</v>
      </c>
      <c r="M18" s="112">
        <v>3.5</v>
      </c>
      <c r="N18" s="110"/>
      <c r="O18" s="110" t="s">
        <v>111</v>
      </c>
      <c r="P18" s="111">
        <v>4.6529999999999996</v>
      </c>
      <c r="Q18" s="110" t="s">
        <v>112</v>
      </c>
      <c r="R18" s="112">
        <v>-5.2999999999999999E-2</v>
      </c>
      <c r="S18" s="110" t="s">
        <v>113</v>
      </c>
      <c r="T18" s="112">
        <v>2.2999999999999998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30.949000000000002</v>
      </c>
      <c r="J19" s="107" t="s">
        <v>116</v>
      </c>
      <c r="K19" s="109">
        <v>-0.41699999999999998</v>
      </c>
      <c r="L19" s="107" t="s">
        <v>117</v>
      </c>
      <c r="M19" s="109">
        <v>10.5</v>
      </c>
      <c r="N19" s="107"/>
      <c r="O19" s="107" t="s">
        <v>118</v>
      </c>
      <c r="P19" s="108">
        <v>35.33</v>
      </c>
      <c r="Q19" s="107" t="s">
        <v>119</v>
      </c>
      <c r="R19" s="109">
        <v>0.34799999999999998</v>
      </c>
      <c r="S19" s="107" t="s">
        <v>120</v>
      </c>
      <c r="T19" s="109">
        <v>-5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1132.8240000000001</v>
      </c>
      <c r="J20" s="107" t="s">
        <v>123</v>
      </c>
      <c r="K20" s="109">
        <v>18.18</v>
      </c>
      <c r="L20" s="107" t="s">
        <v>124</v>
      </c>
      <c r="M20" s="109">
        <v>-3.5</v>
      </c>
      <c r="N20" s="107"/>
      <c r="O20" s="107" t="s">
        <v>125</v>
      </c>
      <c r="P20" s="108">
        <v>983.05100000000004</v>
      </c>
      <c r="Q20" s="107" t="s">
        <v>126</v>
      </c>
      <c r="R20" s="109">
        <v>9.2119999999999997</v>
      </c>
      <c r="S20" s="107" t="s">
        <v>127</v>
      </c>
      <c r="T20" s="109">
        <v>-2.6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49.878</v>
      </c>
      <c r="J21" s="110" t="s">
        <v>130</v>
      </c>
      <c r="K21" s="112">
        <v>0.45600000000000002</v>
      </c>
      <c r="L21" s="110" t="s">
        <v>131</v>
      </c>
      <c r="M21" s="112">
        <v>10.4</v>
      </c>
      <c r="N21" s="110"/>
      <c r="O21" s="110" t="s">
        <v>132</v>
      </c>
      <c r="P21" s="111">
        <v>64.406999999999996</v>
      </c>
      <c r="Q21" s="110" t="s">
        <v>133</v>
      </c>
      <c r="R21" s="112">
        <v>0.27100000000000002</v>
      </c>
      <c r="S21" s="110" t="s">
        <v>134</v>
      </c>
      <c r="T21" s="112">
        <v>2.2000000000000002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43.326999999999998</v>
      </c>
      <c r="J22" s="110" t="s">
        <v>137</v>
      </c>
      <c r="K22" s="112">
        <v>-0.52500000000000002</v>
      </c>
      <c r="L22" s="110" t="s">
        <v>138</v>
      </c>
      <c r="M22" s="112">
        <v>6.7</v>
      </c>
      <c r="N22" s="110"/>
      <c r="O22" s="110" t="s">
        <v>139</v>
      </c>
      <c r="P22" s="111">
        <v>28.657</v>
      </c>
      <c r="Q22" s="110" t="s">
        <v>140</v>
      </c>
      <c r="R22" s="112">
        <v>0.71499999999999997</v>
      </c>
      <c r="S22" s="110" t="s">
        <v>141</v>
      </c>
      <c r="T22" s="112">
        <v>8.8000000000000007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147.71199999999999</v>
      </c>
      <c r="J23" s="110" t="s">
        <v>144</v>
      </c>
      <c r="K23" s="112">
        <v>1.202</v>
      </c>
      <c r="L23" s="110" t="s">
        <v>145</v>
      </c>
      <c r="M23" s="112">
        <v>8</v>
      </c>
      <c r="N23" s="110"/>
      <c r="O23" s="110" t="s">
        <v>146</v>
      </c>
      <c r="P23" s="111">
        <v>176.89400000000001</v>
      </c>
      <c r="Q23" s="110" t="s">
        <v>147</v>
      </c>
      <c r="R23" s="112">
        <v>1.337</v>
      </c>
      <c r="S23" s="110" t="s">
        <v>148</v>
      </c>
      <c r="T23" s="112">
        <v>-3.1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40.537999999999997</v>
      </c>
      <c r="J24" s="110" t="s">
        <v>152</v>
      </c>
      <c r="K24" s="112">
        <v>-0.40400000000000003</v>
      </c>
      <c r="L24" s="110" t="s">
        <v>153</v>
      </c>
      <c r="M24" s="112">
        <v>15.2</v>
      </c>
      <c r="N24" s="110"/>
      <c r="O24" s="110" t="s">
        <v>154</v>
      </c>
      <c r="P24" s="111">
        <v>135.791</v>
      </c>
      <c r="Q24" s="110" t="s">
        <v>155</v>
      </c>
      <c r="R24" s="112">
        <v>-0.32800000000000001</v>
      </c>
      <c r="S24" s="110" t="s">
        <v>156</v>
      </c>
      <c r="T24" s="112">
        <v>-3.6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779.92200000000003</v>
      </c>
      <c r="J25" s="110" t="s">
        <v>159</v>
      </c>
      <c r="K25" s="112">
        <v>14.03</v>
      </c>
      <c r="L25" s="110" t="s">
        <v>160</v>
      </c>
      <c r="M25" s="112">
        <v>-7.7</v>
      </c>
      <c r="N25" s="110"/>
      <c r="O25" s="110" t="s">
        <v>161</v>
      </c>
      <c r="P25" s="111">
        <v>662.822</v>
      </c>
      <c r="Q25" s="110" t="s">
        <v>162</v>
      </c>
      <c r="R25" s="112">
        <v>6.95</v>
      </c>
      <c r="S25" s="110" t="s">
        <v>163</v>
      </c>
      <c r="T25" s="112">
        <v>-3.2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412.03500000000003</v>
      </c>
      <c r="J26" s="110" t="s">
        <v>166</v>
      </c>
      <c r="K26" s="112">
        <v>0.59699999999999998</v>
      </c>
      <c r="L26" s="110" t="s">
        <v>167</v>
      </c>
      <c r="M26" s="112">
        <v>-14</v>
      </c>
      <c r="N26" s="110"/>
      <c r="O26" s="110" t="s">
        <v>168</v>
      </c>
      <c r="P26" s="111">
        <v>383.34699999999998</v>
      </c>
      <c r="Q26" s="110" t="s">
        <v>169</v>
      </c>
      <c r="R26" s="112">
        <v>8.4610000000000003</v>
      </c>
      <c r="S26" s="110" t="s">
        <v>170</v>
      </c>
      <c r="T26" s="112">
        <v>-6.3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59.831000000000003</v>
      </c>
      <c r="J27" s="110" t="s">
        <v>173</v>
      </c>
      <c r="K27" s="112">
        <v>-1.5009999999999999</v>
      </c>
      <c r="L27" s="110" t="s">
        <v>174</v>
      </c>
      <c r="M27" s="112">
        <v>1</v>
      </c>
      <c r="N27" s="110"/>
      <c r="O27" s="110" t="s">
        <v>175</v>
      </c>
      <c r="P27" s="111">
        <v>25.594999999999999</v>
      </c>
      <c r="Q27" s="110" t="s">
        <v>176</v>
      </c>
      <c r="R27" s="112">
        <v>0.75700000000000001</v>
      </c>
      <c r="S27" s="110" t="s">
        <v>177</v>
      </c>
      <c r="T27" s="112">
        <v>36.6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308.05700000000002</v>
      </c>
      <c r="J28" s="110" t="s">
        <v>180</v>
      </c>
      <c r="K28" s="112">
        <v>14.933</v>
      </c>
      <c r="L28" s="110" t="s">
        <v>181</v>
      </c>
      <c r="M28" s="112">
        <v>0.4</v>
      </c>
      <c r="N28" s="110"/>
      <c r="O28" s="110" t="s">
        <v>182</v>
      </c>
      <c r="P28" s="111">
        <v>253.881</v>
      </c>
      <c r="Q28" s="110" t="s">
        <v>183</v>
      </c>
      <c r="R28" s="112">
        <v>-2.2690000000000001</v>
      </c>
      <c r="S28" s="110" t="s">
        <v>184</v>
      </c>
      <c r="T28" s="112">
        <v>-0.9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111.985</v>
      </c>
      <c r="J29" s="115" t="s">
        <v>187</v>
      </c>
      <c r="K29" s="112">
        <v>3.0169999999999999</v>
      </c>
      <c r="L29" s="115" t="s">
        <v>188</v>
      </c>
      <c r="M29" s="112">
        <v>5.9</v>
      </c>
      <c r="N29" s="115"/>
      <c r="O29" s="115" t="s">
        <v>189</v>
      </c>
      <c r="P29" s="111">
        <v>50.271000000000001</v>
      </c>
      <c r="Q29" s="115" t="s">
        <v>190</v>
      </c>
      <c r="R29" s="112">
        <v>-6.2E-2</v>
      </c>
      <c r="S29" s="115" t="s">
        <v>191</v>
      </c>
      <c r="T29" s="112">
        <v>-4.5999999999999996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1247.3340000000001</v>
      </c>
      <c r="J30" s="107" t="s">
        <v>194</v>
      </c>
      <c r="K30" s="109">
        <v>18.097999999999999</v>
      </c>
      <c r="L30" s="107" t="s">
        <v>195</v>
      </c>
      <c r="M30" s="109">
        <v>-2.2999999999999998</v>
      </c>
      <c r="N30" s="107"/>
      <c r="O30" s="107" t="s">
        <v>196</v>
      </c>
      <c r="P30" s="108">
        <v>1091.3520000000001</v>
      </c>
      <c r="Q30" s="107" t="s">
        <v>197</v>
      </c>
      <c r="R30" s="109">
        <v>7.7060000000000004</v>
      </c>
      <c r="S30" s="107" t="s">
        <v>198</v>
      </c>
      <c r="T30" s="109">
        <v>-2.1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87" t="s">
        <v>349</v>
      </c>
      <c r="C31" s="2"/>
      <c r="D31" s="2"/>
      <c r="E31" s="2"/>
      <c r="F31" s="2"/>
      <c r="G31" s="2"/>
      <c r="H31" s="188" t="s">
        <v>350</v>
      </c>
      <c r="I31" s="111">
        <v>467.41199999999998</v>
      </c>
      <c r="J31" s="188" t="s">
        <v>351</v>
      </c>
      <c r="K31" s="112">
        <v>4.0679999999999996</v>
      </c>
      <c r="L31" s="188" t="s">
        <v>352</v>
      </c>
      <c r="M31" s="112">
        <v>8.3000000000000007</v>
      </c>
      <c r="N31" s="182"/>
      <c r="O31" s="188" t="s">
        <v>353</v>
      </c>
      <c r="P31" s="111">
        <v>428.53</v>
      </c>
      <c r="Q31" s="188" t="s">
        <v>354</v>
      </c>
      <c r="R31" s="112">
        <v>0.75600000000000001</v>
      </c>
      <c r="S31" s="188" t="s">
        <v>355</v>
      </c>
      <c r="T31" s="112">
        <v>-0.4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329</v>
      </c>
      <c r="C3" s="17"/>
      <c r="D3" s="17"/>
      <c r="J3" s="19"/>
    </row>
    <row r="4" spans="1:10" s="20" customFormat="1" x14ac:dyDescent="0.2">
      <c r="B4" s="21"/>
      <c r="C4" s="21"/>
      <c r="D4" s="21"/>
      <c r="E4" s="197"/>
      <c r="F4" s="197"/>
      <c r="G4" s="197"/>
      <c r="H4" s="197"/>
      <c r="I4" s="197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198" t="s">
        <v>6</v>
      </c>
      <c r="H5" s="199"/>
      <c r="I5" s="199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379</v>
      </c>
      <c r="E11" s="36">
        <v>1435.394</v>
      </c>
      <c r="F11" s="37">
        <v>3.1659999999999999</v>
      </c>
      <c r="G11" s="37">
        <v>0.2</v>
      </c>
      <c r="H11" s="37">
        <v>2.7</v>
      </c>
      <c r="I11" s="37">
        <v>2.5</v>
      </c>
      <c r="J11" s="38"/>
    </row>
    <row r="12" spans="1:10" ht="10.5" customHeight="1" x14ac:dyDescent="0.2">
      <c r="A12" s="33"/>
      <c r="B12" s="75"/>
      <c r="C12" s="35" t="s">
        <v>380</v>
      </c>
      <c r="E12" s="36">
        <v>1437.7260000000001</v>
      </c>
      <c r="F12" s="37">
        <v>3.4790000000000001</v>
      </c>
      <c r="G12" s="37">
        <v>0.2</v>
      </c>
      <c r="H12" s="37">
        <v>2.9</v>
      </c>
      <c r="I12" s="37">
        <v>2.5</v>
      </c>
      <c r="J12" s="38"/>
    </row>
    <row r="13" spans="1:10" x14ac:dyDescent="0.2">
      <c r="A13" s="33"/>
      <c r="B13" s="75"/>
      <c r="C13" s="35" t="s">
        <v>381</v>
      </c>
      <c r="E13" s="36">
        <v>1441.059</v>
      </c>
      <c r="F13" s="37">
        <v>3.8769999999999998</v>
      </c>
      <c r="G13" s="37">
        <v>0.3</v>
      </c>
      <c r="H13" s="37">
        <v>3</v>
      </c>
      <c r="I13" s="37">
        <v>2.6</v>
      </c>
      <c r="J13" s="38"/>
    </row>
    <row r="14" spans="1:10" x14ac:dyDescent="0.2">
      <c r="A14" s="33"/>
      <c r="B14" s="75"/>
      <c r="C14" s="35" t="s">
        <v>382</v>
      </c>
      <c r="E14" s="36">
        <v>1442.6079999999999</v>
      </c>
      <c r="F14" s="37">
        <v>3.8820000000000001</v>
      </c>
      <c r="G14" s="37">
        <v>0.3</v>
      </c>
      <c r="H14" s="37">
        <v>3.2</v>
      </c>
      <c r="I14" s="37">
        <v>2.6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343</v>
      </c>
      <c r="G16" s="37"/>
      <c r="H16" s="17"/>
    </row>
    <row r="17" spans="2:15" x14ac:dyDescent="0.2">
      <c r="B17" s="154" t="s">
        <v>361</v>
      </c>
      <c r="H17" s="17"/>
    </row>
    <row r="18" spans="2:15" x14ac:dyDescent="0.2">
      <c r="B18" s="154" t="s">
        <v>362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329</v>
      </c>
      <c r="C3" s="17"/>
      <c r="D3" s="17"/>
      <c r="J3" s="19"/>
    </row>
    <row r="4" spans="1:11" s="20" customFormat="1" x14ac:dyDescent="0.2">
      <c r="B4" s="21"/>
      <c r="C4" s="21"/>
      <c r="D4" s="21"/>
      <c r="E4" s="200"/>
      <c r="F4" s="200"/>
      <c r="G4" s="200"/>
      <c r="H4" s="200"/>
      <c r="I4" s="200"/>
      <c r="J4" s="200"/>
      <c r="K4" s="200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333</v>
      </c>
      <c r="G5" s="198" t="s">
        <v>6</v>
      </c>
      <c r="H5" s="198"/>
      <c r="I5" s="198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Apr</v>
      </c>
      <c r="E11" s="36">
        <v>1264.4880000000001</v>
      </c>
      <c r="F11" s="37">
        <v>1.9870000000000001</v>
      </c>
      <c r="G11" s="37">
        <v>0.2</v>
      </c>
      <c r="H11" s="37">
        <v>2</v>
      </c>
      <c r="I11" s="37">
        <v>1.9</v>
      </c>
      <c r="J11" s="37">
        <v>17.396000000000001</v>
      </c>
      <c r="K11" s="37">
        <v>15.124000000000001</v>
      </c>
    </row>
    <row r="12" spans="1:11" ht="10.5" customHeight="1" x14ac:dyDescent="0.2">
      <c r="A12" s="33"/>
      <c r="B12" s="75"/>
      <c r="C12" s="34" t="str">
        <f>'Table G'!C12</f>
        <v>May</v>
      </c>
      <c r="E12" s="36">
        <v>1266.069</v>
      </c>
      <c r="F12" s="37">
        <v>2.448</v>
      </c>
      <c r="G12" s="37">
        <v>0.2</v>
      </c>
      <c r="H12" s="37">
        <v>2.1</v>
      </c>
      <c r="I12" s="37">
        <v>1.9</v>
      </c>
      <c r="J12" s="37">
        <v>16.928999999999998</v>
      </c>
      <c r="K12" s="37">
        <v>15.161</v>
      </c>
    </row>
    <row r="13" spans="1:11" x14ac:dyDescent="0.2">
      <c r="A13" s="33"/>
      <c r="B13" s="75"/>
      <c r="C13" s="34" t="str">
        <f>'Table G'!C13</f>
        <v>Jun</v>
      </c>
      <c r="E13" s="36">
        <v>1268.6679999999999</v>
      </c>
      <c r="F13" s="37">
        <v>2.6469999999999998</v>
      </c>
      <c r="G13" s="37">
        <v>0.2</v>
      </c>
      <c r="H13" s="37">
        <v>2.2999999999999998</v>
      </c>
      <c r="I13" s="37">
        <v>1.9</v>
      </c>
      <c r="J13" s="37">
        <v>18.437000000000001</v>
      </c>
      <c r="K13" s="37">
        <v>15.893000000000001</v>
      </c>
    </row>
    <row r="14" spans="1:11" x14ac:dyDescent="0.2">
      <c r="A14" s="33"/>
      <c r="B14" s="75"/>
      <c r="C14" s="34" t="str">
        <f>'Table G'!C14</f>
        <v>Jul</v>
      </c>
      <c r="E14" s="36">
        <v>1269.229</v>
      </c>
      <c r="F14" s="37">
        <v>2.7090000000000001</v>
      </c>
      <c r="G14" s="37">
        <v>0.2</v>
      </c>
      <c r="H14" s="37">
        <v>2.5</v>
      </c>
      <c r="I14" s="37">
        <v>2</v>
      </c>
      <c r="J14" s="37">
        <v>18.469000000000001</v>
      </c>
      <c r="K14" s="37">
        <v>15.865</v>
      </c>
    </row>
    <row r="15" spans="1:11" ht="12" customHeight="1" x14ac:dyDescent="0.2">
      <c r="J15" s="121"/>
      <c r="K15" s="121"/>
    </row>
    <row r="16" spans="1:11" ht="12" customHeight="1" x14ac:dyDescent="0.25">
      <c r="B16" s="183" t="s">
        <v>334</v>
      </c>
      <c r="C16" s="67"/>
      <c r="D16" s="122"/>
    </row>
    <row r="17" spans="2:8" ht="12" customHeight="1" x14ac:dyDescent="0.25">
      <c r="B17" s="183" t="s">
        <v>363</v>
      </c>
      <c r="C17" s="67"/>
      <c r="D17" s="122"/>
    </row>
    <row r="18" spans="2:8" ht="12" customHeight="1" x14ac:dyDescent="0.2">
      <c r="B18" s="183" t="s">
        <v>335</v>
      </c>
      <c r="C18" s="67"/>
    </row>
    <row r="19" spans="2:8" ht="12" customHeight="1" x14ac:dyDescent="0.2">
      <c r="B19" s="183" t="s">
        <v>336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2015-09-01T08:30:00+00:00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2015-08-31T23:00:00+00:00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AD5FC4-508C-4E90-A06F-A12F7A3997A3}"/>
</file>

<file path=customXml/itemProps2.xml><?xml version="1.0" encoding="utf-8"?>
<ds:datastoreItem xmlns:ds="http://schemas.openxmlformats.org/officeDocument/2006/customXml" ds:itemID="{6E7CF741-57C1-49AB-9FF8-0DBE48680D60}"/>
</file>

<file path=customXml/itemProps3.xml><?xml version="1.0" encoding="utf-8"?>
<ds:datastoreItem xmlns:ds="http://schemas.openxmlformats.org/officeDocument/2006/customXml" ds:itemID="{929FBD1B-0E27-4DFA-AE4D-706C14B95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and Credit tables A-N -July 2015</dc:title>
  <dc:creator>Khanam, Nazira</dc:creator>
  <cp:lastModifiedBy>Walton, Hannah</cp:lastModifiedBy>
  <dcterms:created xsi:type="dcterms:W3CDTF">2014-05-29T19:05:49Z</dcterms:created>
  <dcterms:modified xsi:type="dcterms:W3CDTF">2015-08-28T12:07:09Z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