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014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<sst xmlns="http://schemas.openxmlformats.org/spreadsheetml/2006/main" count="678" uniqueCount="394">
  <si>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</si>
  <si>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</si>
  <si>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</si>
  <si>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</si>
  <si>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</si>
  <si>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</si>
  <si>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</si>
  <si>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</si>
  <si>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</si>
  <si>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</si>
  <si>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</si>
  <si>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</si>
  <si>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</si>
  <si>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</si>
  <si>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</si>
  <si>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</si>
  <si>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</si>
  <si>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</si>
  <si>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</si>
  <si>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</si>
  <si>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</si>
  <si>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</si>
  <si>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</si>
  <si>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</si>
  <si>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</si>
  <si>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</si>
  <si>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</si>
  <si>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</si>
  <si>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</si>
  <si>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</si>
  <si>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</si>
  <si>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</si>
  <si>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</si>
  <si>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</si>
  <si>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</si>
  <si>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</si>
  <si>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</si>
  <si>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</si>
  <si>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</si>
  <si>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</si>
  <si>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</si>
  <si>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</si>
  <si>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</si>
  <si>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</si>
  <si>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</si>
  <si>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</si>
  <si>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</si>
  <si>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</si>
  <si>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</si>
  <si>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</si>
  <si>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</si>
  <si>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</si>
  <si>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</si>
  <si>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</si>
  <si>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</si>
  <si>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</si>
  <si>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</si>
  <si>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</si>
  <si>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</si>
  <si>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</si>
  <si>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</si>
  <si>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</si>
  <si>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</si>
  <si>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</si>
  <si>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</si>
  <si>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</si>
  <si>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</si>
  <si>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</si>
  <si>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</si>
  <si>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</si>
  <si>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</si>
  <si>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</si>
  <si>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</si>
  <si>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</si>
  <si>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</si>
  <si>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</si>
  <si>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</si>
  <si>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</si>
  <si>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</si>
  <si>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</si>
  <si>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</si>
  <si>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</si>
  <si>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</si>
  <si>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</si>
  <si>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</si>
  <si>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</si>
  <si>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</si>
  <si>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</si>
  <si>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</si>
  <si>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</si>
  <si>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</si>
  <si>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</si>
  <si>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</si>
  <si>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</si>
  <si>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</si>
  <si>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</si>
  <si>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</si>
  <si>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</si>
  <si>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</si>
  <si>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</si>
  <si>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</si>
  <si>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</si>
  <si>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</si>
  <si>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</si>
  <si>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</si>
  <si>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</si>
  <si>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</si>
  <si>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</si>
  <si>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</si>
  <si>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</si>
  <si>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</si>
  <si>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</si>
  <si>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</si>
  <si>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</si>
  <si>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</si>
  <si>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</si>
  <si>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</si>
  <si>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</si>
  <si>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</si>
  <si>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</si>
  <si>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</si>
  <si>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</si>
  <si>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</si>
  <si>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</si>
  <si>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</si>
  <si>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</si>
  <si>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</si>
  <si>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</si>
  <si>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</si>
  <si>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</si>
  <si>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</si>
  <si>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</si>
  <si>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</si>
  <si>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</si>
  <si>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</si>
  <si>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</si>
  <si>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</si>
  <si>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</si>
  <si>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</si>
  <si>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</si>
  <si>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</si>
  <si>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</si>
  <si>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</si>
  <si>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</si>
  <si>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</si>
  <si>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</si>
  <si>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</si>
  <si>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</si>
  <si>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</si>
  <si>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</si>
  <si>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</si>
  <si>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</si>
  <si>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</si>
  <si>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</si>
  <si>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</si>
  <si>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</si>
  <si>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</si>
  <si>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</si>
  <si>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</si>
  <si>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</si>
  <si>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</si>
  <si>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</si>
  <si>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</si>
  <si>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</si>
  <si>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</si>
  <si>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</si>
  <si>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</si>
  <si>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</si>
  <si>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</si>
  <si>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</si>
  <si>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</si>
  <si>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</si>
  <si>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</si>
  <si>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</si>
  <si>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</si>
  <si>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</si>
  <si>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</si>
  <si>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</si>
  <si>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</si>
  <si>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</si>
  <si>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</si>
  <si>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</si>
  <si>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</si>
  <si>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</si>
  <si>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</si>
  <si>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</si>
  <si>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</si>
  <si>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</si>
  <si>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</si>
  <si>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</si>
  <si>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</si>
  <si>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</si>
  <si>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</si>
  <si>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</si>
  <si>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</si>
  <si>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</si>
  <si>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</si>
  <si>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</si>
  <si>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</si>
  <si>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</si>
  <si>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</si>
  <si>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</si>
  <si>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</si>
  <si>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</si>
  <si>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</si>
  <si>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</si>
  <si>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</si>
  <si>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</si>
  <si>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</si>
  <si>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</si>
  <si>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</si>
  <si>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</si>
  <si>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</si>
  <si>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</si>
  <si>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</si>
  <si>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</si>
  <si>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</si>
  <si>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</si>
  <si>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</si>
  <si>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</si>
  <si>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</si>
  <si>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</si>
  <si>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</si>
  <si>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</si>
  <si>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</si>
  <si>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</si>
  <si>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</si>
  <si>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</si>
  <si>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</si>
  <si>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</si>
  <si>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</si>
  <si>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</si>
  <si>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</si>
  <si>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</si>
  <si>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</si>
  <si>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</si>
  <si>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</si>
  <si>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</si>
  <si>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</si>
  <si>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</si>
  <si>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</si>
  <si>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</si>
  <si>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</si>
  <si>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</si>
  <si>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</si>
  <si>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</si>
  <si>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</si>
  <si>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</si>
  <si>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</si>
  <si>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</si>
  <si>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</si>
  <si>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</si>
  <si>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</si>
  <si>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</si>
  <si>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</si>
  <si>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</si>
  <si>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</si>
  <si>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</si>
  <si>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</si>
  <si>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</si>
  <si>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</si>
  <si>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</si>
  <si>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</si>
  <si>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</si>
  <si>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</si>
  <si>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</si>
  <si>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</si>
  <si>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</si>
  <si>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</si>
  <si>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</si>
  <si>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</si>
  <si>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</si>
  <si>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</si>
  <si>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</si>
  <si>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</si>
  <si>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</si>
  <si>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</si>
  <si>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</si>
  <si>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</si>
  <si>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</si>
  <si>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</si>
  <si>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</si>
  <si>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</si>
  <si>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</si>
  <si>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</si>
  <si>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</si>
  <si>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</si>
  <si>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</si>
  <si>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</si>
  <si>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</si>
  <si>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</si>
  <si>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</si>
  <si>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</si>
  <si>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</si>
  <si>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</si>
  <si>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</si>
  <si>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</si>
  <si>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</si>
  <si>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</si>
  <si>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</si>
  <si>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</si>
  <si>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</si>
  <si>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</si>
  <si>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</si>
  <si>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</si>
  <si>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</si>
  <si>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</si>
  <si>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</si>
  <si>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</si>
  <si>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</si>
  <si>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</si>
  <si>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</si>
  <si>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</si>
  <si>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</si>
  <si>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</si>
  <si>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</si>
  <si>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</si>
  <si>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</si>
  <si>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</si>
  <si>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</si>
  <si>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</si>
  <si>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</si>
  <si>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</si>
  <si>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</si>
  <si>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</si>
  <si>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</si>
  <si>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</si>
  <si>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</si>
  <si>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</si>
  <si>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</si>
  <si>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</si>
  <si>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</si>
  <si>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</si>
  <si>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</si>
  <si>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</si>
  <si>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</si>
  <si>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</si>
  <si>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</si>
  <si>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</si>
  <si>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</si>
  <si>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</si>
  <si>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</si>
  <si>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</si>
  <si>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</si>
  <si>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</si>
  <si>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</si>
  <si>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</si>
  <si>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</si>
  <si>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</si>
  <si>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</si>
  <si>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</si>
  <si>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</si>
  <si>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</si>
  <si>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</si>
  <si>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</si>
  <si>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</si>
  <si>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</si>
  <si>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</si>
  <si>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</si>
  <si>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</si>
  <si>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</si>
  <si>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</si>
  <si>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</si>
  <si>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</si>
  <si>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</si>
  <si>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</si>
  <si>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</si>
  <si>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</si>
  <si>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</si>
  <si>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</si>
  <si>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</si>
  <si>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</si>
  <si>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</si>
  <si>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t/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</si>
  <si>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</si>
  <si>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</si>
  <si>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</si>
  <si>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</si>
  <si>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</si>
  <si>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</si>
  <si>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</si>
  <si>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</si>
  <si>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</si>
  <si>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</si>
  <si>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</si>
  <si>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</si>
  <si>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</si>
  <si>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Jul</t>
  </si>
  <si>
    <t>Aug</t>
  </si>
  <si>
    <t>Sep</t>
  </si>
  <si>
    <t>Oct</t>
  </si>
  <si>
    <t>October 2015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</si>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</sst>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8" fillId="0" borderId="0" xfId="0" applyFont="1" applyFill="1" applyAlignment="1">
      <alignment horizontal="right" vertical="top" wrapText="1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29" Type="http://schemas.openxmlformats.org/officeDocument/2006/relationships/hyperlink" Target="http://www.bankofengland.co.uk/boeapps/iadb/FromShowColumns.asp?Travel=NIx&amp;SearchText=tbsf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printerSettings" Target="../printerSettings/printerSettings6.bin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Jul</v>
      </c>
      <c r="D10" s="71"/>
      <c r="E10" s="37">
        <v>19.026</v>
      </c>
      <c r="F10" s="50">
        <v>118814</v>
      </c>
      <c r="G10" s="140"/>
      <c r="H10" s="37">
        <v>11.673999999999999</v>
      </c>
      <c r="I10" s="50">
        <v>68804</v>
      </c>
      <c r="J10" s="140"/>
      <c r="K10" s="37">
        <v>6.4649999999999999</v>
      </c>
      <c r="L10" s="50">
        <v>38872</v>
      </c>
      <c r="M10" s="140"/>
      <c r="N10" s="37">
        <v>0.66700000000000004</v>
      </c>
      <c r="O10" s="50">
        <v>11138</v>
      </c>
      <c r="P10" s="141"/>
    </row>
    <row r="11" spans="1:17" x14ac:dyDescent="0.2">
      <c r="A11" s="49"/>
      <c r="B11" s="75"/>
      <c r="C11" s="34" t="str">
        <f>'Table G'!C12</f>
        <v>Aug</v>
      </c>
      <c r="D11" s="71"/>
      <c r="E11" s="37">
        <v>19.574000000000002</v>
      </c>
      <c r="F11" s="50">
        <v>123353</v>
      </c>
      <c r="G11" s="140"/>
      <c r="H11" s="37">
        <v>12.189</v>
      </c>
      <c r="I11" s="50">
        <v>70748</v>
      </c>
      <c r="J11" s="140"/>
      <c r="K11" s="37">
        <v>6.7930000000000001</v>
      </c>
      <c r="L11" s="50">
        <v>40791</v>
      </c>
      <c r="M11" s="140"/>
      <c r="N11" s="37">
        <v>0.71099999999999997</v>
      </c>
      <c r="O11" s="50">
        <v>11814</v>
      </c>
      <c r="P11" s="141"/>
    </row>
    <row r="12" spans="1:17" x14ac:dyDescent="0.2">
      <c r="A12" s="49"/>
      <c r="B12" s="75"/>
      <c r="C12" s="34" t="str">
        <f>'Table G'!C13</f>
        <v>Sep</v>
      </c>
      <c r="D12" s="71"/>
      <c r="E12" s="37">
        <v>19.791</v>
      </c>
      <c r="F12" s="50">
        <v>122056</v>
      </c>
      <c r="G12" s="140"/>
      <c r="H12" s="37">
        <v>12.016</v>
      </c>
      <c r="I12" s="50">
        <v>69012</v>
      </c>
      <c r="J12" s="140"/>
      <c r="K12" s="37">
        <v>7.0709999999999997</v>
      </c>
      <c r="L12" s="50">
        <v>40985</v>
      </c>
      <c r="M12" s="140"/>
      <c r="N12" s="37">
        <v>0.68200000000000005</v>
      </c>
      <c r="O12" s="50">
        <v>12059</v>
      </c>
      <c r="P12" s="141"/>
    </row>
    <row r="13" spans="1:17" x14ac:dyDescent="0.2">
      <c r="A13" s="49"/>
      <c r="B13" s="75"/>
      <c r="C13" s="34" t="str">
        <f>'Table G'!C14</f>
        <v>Oct</v>
      </c>
      <c r="D13" s="71"/>
      <c r="E13" s="37">
        <v>19.672000000000001</v>
      </c>
      <c r="F13" s="50">
        <v>121438</v>
      </c>
      <c r="G13" s="140"/>
      <c r="H13" s="37">
        <v>12.183999999999999</v>
      </c>
      <c r="I13" s="50">
        <v>69630</v>
      </c>
      <c r="J13" s="140"/>
      <c r="K13" s="37">
        <v>6.83</v>
      </c>
      <c r="L13" s="50">
        <v>39629</v>
      </c>
      <c r="M13" s="140"/>
      <c r="N13" s="37">
        <v>0.69399999999999995</v>
      </c>
      <c r="O13" s="50">
        <v>12178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Jul</v>
      </c>
      <c r="E11" s="37">
        <v>176.154</v>
      </c>
      <c r="F11" s="37">
        <v>1.3</v>
      </c>
      <c r="G11" s="37">
        <v>0.7</v>
      </c>
      <c r="H11" s="37">
        <v>8.8000000000000007</v>
      </c>
      <c r="I11" s="37">
        <v>7.8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Aug</v>
      </c>
      <c r="E12" s="37">
        <v>176.82900000000001</v>
      </c>
      <c r="F12" s="37">
        <v>1.27</v>
      </c>
      <c r="G12" s="37">
        <v>0.7</v>
      </c>
      <c r="H12" s="37">
        <v>9.1999999999999993</v>
      </c>
      <c r="I12" s="37">
        <v>8</v>
      </c>
      <c r="J12" s="38"/>
      <c r="K12" s="52"/>
      <c r="L12" s="27"/>
      <c r="M12" s="27"/>
      <c r="N12" s="27"/>
      <c r="O12" s="27"/>
    </row>
    <row r="13" spans="1:15" x14ac:dyDescent="0.2">
      <c r="A13" s="33"/>
      <c r="B13" s="75"/>
      <c r="C13" s="34" t="str">
        <f>'Table G'!C13</f>
        <v>Sep</v>
      </c>
      <c r="E13" s="37">
        <v>176.13399999999999</v>
      </c>
      <c r="F13" s="37">
        <v>1.3029999999999999</v>
      </c>
      <c r="G13" s="37">
        <v>0.7</v>
      </c>
      <c r="H13" s="37">
        <v>9.1999999999999993</v>
      </c>
      <c r="I13" s="37">
        <v>8.1999999999999993</v>
      </c>
      <c r="J13" s="38"/>
      <c r="K13" s="52"/>
      <c r="L13" s="27"/>
      <c r="M13" s="27"/>
      <c r="N13" s="27"/>
      <c r="O13" s="27"/>
    </row>
    <row r="14" spans="1:15" x14ac:dyDescent="0.2">
      <c r="A14" s="33"/>
      <c r="B14" s="75"/>
      <c r="C14" s="34" t="str">
        <f>'Table G'!C14</f>
        <v>Oct</v>
      </c>
      <c r="E14" s="37">
        <v>177.078</v>
      </c>
      <c r="F14" s="37">
        <v>1.1779999999999999</v>
      </c>
      <c r="G14" s="37">
        <v>0.7</v>
      </c>
      <c r="H14" s="37">
        <v>8.8000000000000007</v>
      </c>
      <c r="I14" s="37">
        <v>8.1999999999999993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352</v>
      </c>
      <c r="F4" s="208"/>
      <c r="G4" s="208"/>
      <c r="H4" s="208"/>
      <c r="I4" s="208"/>
      <c r="J4" s="21"/>
      <c r="K4" s="208" t="s">
        <v>334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Jul</v>
      </c>
      <c r="E11" s="37">
        <v>62.624000000000002</v>
      </c>
      <c r="F11" s="37">
        <v>0.379</v>
      </c>
      <c r="G11" s="37">
        <v>0.6</v>
      </c>
      <c r="H11" s="37">
        <v>6</v>
      </c>
      <c r="I11" s="37">
        <v>5.6</v>
      </c>
      <c r="J11" s="38"/>
      <c r="K11" s="37">
        <v>113.53</v>
      </c>
      <c r="L11" s="37">
        <v>0.92200000000000004</v>
      </c>
      <c r="M11" s="37">
        <v>0.8</v>
      </c>
      <c r="N11" s="37">
        <v>10.4</v>
      </c>
      <c r="O11" s="37">
        <v>9.1</v>
      </c>
    </row>
    <row r="12" spans="1:15" ht="10.5" customHeight="1" x14ac:dyDescent="0.2">
      <c r="A12" s="33"/>
      <c r="B12" s="75"/>
      <c r="C12" s="34" t="str">
        <f>'Table G'!C12</f>
        <v>Aug</v>
      </c>
      <c r="E12" s="37">
        <v>62.523000000000003</v>
      </c>
      <c r="F12" s="37">
        <v>0.314</v>
      </c>
      <c r="G12" s="37">
        <v>0.5</v>
      </c>
      <c r="H12" s="37">
        <v>6.4</v>
      </c>
      <c r="I12" s="37">
        <v>5.6</v>
      </c>
      <c r="J12" s="38"/>
      <c r="K12" s="37">
        <v>114.306</v>
      </c>
      <c r="L12" s="37">
        <v>0.95599999999999996</v>
      </c>
      <c r="M12" s="37">
        <v>0.8</v>
      </c>
      <c r="N12" s="37">
        <v>10.8</v>
      </c>
      <c r="O12" s="37">
        <v>9.4</v>
      </c>
    </row>
    <row r="13" spans="1:15" x14ac:dyDescent="0.2">
      <c r="A13" s="33"/>
      <c r="B13" s="75"/>
      <c r="C13" s="34" t="str">
        <f>'Table G'!C13</f>
        <v>Sep</v>
      </c>
      <c r="E13" s="37">
        <v>62.677999999999997</v>
      </c>
      <c r="F13" s="37">
        <v>0.26600000000000001</v>
      </c>
      <c r="G13" s="37">
        <v>0.4</v>
      </c>
      <c r="H13" s="37">
        <v>6.3</v>
      </c>
      <c r="I13" s="37">
        <v>6</v>
      </c>
      <c r="J13" s="38"/>
      <c r="K13" s="37">
        <v>113.456</v>
      </c>
      <c r="L13" s="37">
        <v>1.0369999999999999</v>
      </c>
      <c r="M13" s="37">
        <v>0.9</v>
      </c>
      <c r="N13" s="37">
        <v>10.8</v>
      </c>
      <c r="O13" s="37">
        <v>9.5</v>
      </c>
    </row>
    <row r="14" spans="1:15" x14ac:dyDescent="0.2">
      <c r="A14" s="33"/>
      <c r="B14" s="75"/>
      <c r="C14" s="34" t="str">
        <f>'Table G'!C14</f>
        <v>Oct</v>
      </c>
      <c r="E14" s="37">
        <v>62.752000000000002</v>
      </c>
      <c r="F14" s="37">
        <v>0.25700000000000001</v>
      </c>
      <c r="G14" s="37">
        <v>0.4</v>
      </c>
      <c r="H14" s="37">
        <v>5.5</v>
      </c>
      <c r="I14" s="37">
        <v>5.6</v>
      </c>
      <c r="J14" s="38"/>
      <c r="K14" s="37">
        <v>114.32599999999999</v>
      </c>
      <c r="L14" s="37">
        <v>0.92100000000000004</v>
      </c>
      <c r="M14" s="37">
        <v>0.8</v>
      </c>
      <c r="N14" s="37">
        <v>10.7</v>
      </c>
      <c r="O14" s="37">
        <v>9.6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392</v>
      </c>
      <c r="G16" s="37"/>
      <c r="H16" s="17"/>
      <c r="M16" s="37"/>
      <c r="N16" s="17"/>
    </row>
    <row r="17" spans="2:14" x14ac:dyDescent="0.2">
      <c r="B17" s="154" t="s">
        <v>356</v>
      </c>
      <c r="H17" s="17"/>
      <c r="N17" s="17"/>
    </row>
    <row r="18" spans="2:14" x14ac:dyDescent="0.2">
      <c r="B18" s="176" t="s">
        <v>393</v>
      </c>
      <c r="H18" s="17"/>
      <c r="N18" s="17"/>
    </row>
    <row r="19" spans="2:14" x14ac:dyDescent="0.2">
      <c r="B19" s="154" t="s">
        <v>357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365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387</v>
      </c>
      <c r="E12" s="64">
        <v>2.1579999999999999</v>
      </c>
      <c r="F12" s="64">
        <v>0.34060000000000001</v>
      </c>
      <c r="G12" s="64">
        <v>1.5507</v>
      </c>
      <c r="H12" s="64">
        <v>0.2742</v>
      </c>
      <c r="I12" s="64">
        <v>-0.63500000000000001</v>
      </c>
      <c r="J12" s="155"/>
      <c r="K12" s="155"/>
    </row>
    <row r="13" spans="2:15" ht="10.5" customHeight="1" x14ac:dyDescent="0.2">
      <c r="B13" s="75"/>
      <c r="C13" s="165" t="s">
        <v>388</v>
      </c>
      <c r="E13" s="64">
        <v>3.33</v>
      </c>
      <c r="F13" s="64">
        <v>6.7999999999999996E-3</v>
      </c>
      <c r="G13" s="64">
        <v>0.72419999999999995</v>
      </c>
      <c r="H13" s="64">
        <v>-0.35759999999999997</v>
      </c>
      <c r="I13" s="64">
        <v>1.337</v>
      </c>
      <c r="J13" s="155"/>
      <c r="K13" s="155"/>
    </row>
    <row r="14" spans="2:15" ht="10.5" customHeight="1" x14ac:dyDescent="0.2">
      <c r="B14" s="75"/>
      <c r="C14" s="165" t="s">
        <v>389</v>
      </c>
      <c r="E14" s="64">
        <v>0.501</v>
      </c>
      <c r="F14" s="64">
        <v>-0.12540000000000001</v>
      </c>
      <c r="G14" s="64">
        <v>1.0012000000000001</v>
      </c>
      <c r="H14" s="64">
        <v>0.20150000000000001</v>
      </c>
      <c r="I14" s="64">
        <v>0.14199999999999999</v>
      </c>
      <c r="K14" s="120"/>
    </row>
    <row r="15" spans="2:15" ht="10.5" customHeight="1" x14ac:dyDescent="0.2">
      <c r="B15" s="75"/>
      <c r="C15" s="165" t="s">
        <v>390</v>
      </c>
      <c r="E15" s="64">
        <v>3.1080000000000001</v>
      </c>
      <c r="F15" s="64">
        <v>0.40910000000000002</v>
      </c>
      <c r="G15" s="64">
        <v>0.25740000000000002</v>
      </c>
      <c r="H15" s="64">
        <v>1.5699000000000001</v>
      </c>
      <c r="I15" s="64">
        <v>2.1509999999999998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358</v>
      </c>
    </row>
    <row r="18" spans="2:7" x14ac:dyDescent="0.2">
      <c r="B18" s="176" t="s">
        <v>359</v>
      </c>
    </row>
    <row r="19" spans="2:7" x14ac:dyDescent="0.2">
      <c r="B19" s="176" t="s">
        <v>360</v>
      </c>
    </row>
    <row r="20" spans="2:7" x14ac:dyDescent="0.2">
      <c r="B20" s="176" t="s">
        <v>366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269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1"/>
      <c r="H7" s="181"/>
      <c r="I7" s="181"/>
      <c r="J7" s="181"/>
    </row>
    <row r="8" spans="1:12" ht="11.25" customHeight="1" x14ac:dyDescent="0.2">
      <c r="A8" s="62"/>
      <c r="B8" s="62"/>
      <c r="C8" s="62"/>
      <c r="G8" s="183" t="s">
        <v>5</v>
      </c>
      <c r="H8" s="184" t="s">
        <v>270</v>
      </c>
      <c r="I8" s="185" t="s">
        <v>7</v>
      </c>
      <c r="J8" s="183" t="s">
        <v>71</v>
      </c>
    </row>
    <row r="9" spans="1:12" ht="11.25" customHeight="1" x14ac:dyDescent="0.2">
      <c r="A9" s="62"/>
      <c r="B9" s="62"/>
      <c r="C9" s="62"/>
      <c r="G9" s="186" t="s">
        <v>271</v>
      </c>
      <c r="H9" s="185" t="s">
        <v>272</v>
      </c>
      <c r="I9" s="2"/>
      <c r="J9" s="2"/>
    </row>
    <row r="10" spans="1:12" ht="11.25" customHeight="1" x14ac:dyDescent="0.2">
      <c r="A10" s="62"/>
      <c r="B10" s="62"/>
      <c r="C10" s="62"/>
      <c r="G10" s="186"/>
      <c r="H10" s="2"/>
      <c r="I10" s="186"/>
      <c r="J10" s="187" t="s">
        <v>59</v>
      </c>
    </row>
    <row r="11" spans="1:12" ht="11.25" customHeight="1" x14ac:dyDescent="0.2">
      <c r="A11" s="62"/>
      <c r="B11" s="62"/>
      <c r="C11" s="62"/>
      <c r="G11" s="185" t="s">
        <v>12</v>
      </c>
      <c r="H11" s="185" t="s">
        <v>12</v>
      </c>
      <c r="I11" s="185" t="s">
        <v>12</v>
      </c>
      <c r="J11" s="188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9"/>
    </row>
    <row r="13" spans="1:12" ht="11.25" customHeight="1" x14ac:dyDescent="0.2">
      <c r="A13" s="62"/>
      <c r="B13" s="62"/>
      <c r="C13" s="62"/>
      <c r="G13" s="190"/>
      <c r="H13" s="190"/>
      <c r="I13" s="190"/>
      <c r="J13" s="6"/>
    </row>
    <row r="14" spans="1:12" ht="11.25" customHeight="1" x14ac:dyDescent="0.2">
      <c r="A14" s="62"/>
      <c r="B14" s="62"/>
      <c r="C14" s="62"/>
      <c r="G14" s="192" t="s">
        <v>273</v>
      </c>
      <c r="H14" s="192" t="s">
        <v>274</v>
      </c>
      <c r="I14" s="192" t="s">
        <v>275</v>
      </c>
      <c r="J14" s="192" t="s">
        <v>276</v>
      </c>
    </row>
    <row r="15" spans="1:12" ht="11.25" customHeight="1" x14ac:dyDescent="0.2">
      <c r="A15" s="62"/>
      <c r="B15" s="62"/>
      <c r="C15" s="62"/>
      <c r="E15" s="61">
        <v>2015</v>
      </c>
      <c r="F15" s="61" t="s">
        <v>387</v>
      </c>
      <c r="G15" s="198">
        <v>429.36099999999999</v>
      </c>
      <c r="H15" s="198">
        <v>36.005000000000003</v>
      </c>
      <c r="I15" s="198">
        <v>0.91200000000000003</v>
      </c>
      <c r="J15" s="198">
        <v>-1.1000000000000001</v>
      </c>
    </row>
    <row r="16" spans="1:12" ht="11.25" customHeight="1" x14ac:dyDescent="0.2">
      <c r="A16" s="62"/>
      <c r="B16" s="62"/>
      <c r="C16" s="62"/>
      <c r="F16" s="61" t="s">
        <v>388</v>
      </c>
      <c r="G16" s="198">
        <v>431.52</v>
      </c>
      <c r="H16" s="198">
        <v>36.700000000000003</v>
      </c>
      <c r="I16" s="198">
        <v>2.028</v>
      </c>
      <c r="J16" s="198">
        <v>-0.9</v>
      </c>
    </row>
    <row r="17" spans="1:13" ht="11.25" customHeight="1" x14ac:dyDescent="0.2">
      <c r="A17" s="62"/>
      <c r="B17" s="62"/>
      <c r="C17" s="62"/>
      <c r="F17" s="61" t="s">
        <v>389</v>
      </c>
      <c r="G17" s="198">
        <v>430.47500000000002</v>
      </c>
      <c r="H17" s="198">
        <v>36.768000000000001</v>
      </c>
      <c r="I17" s="198">
        <v>-0.92700000000000005</v>
      </c>
      <c r="J17" s="198">
        <v>-0.9</v>
      </c>
    </row>
    <row r="18" spans="1:13" ht="11.25" customHeight="1" x14ac:dyDescent="0.2">
      <c r="A18" s="62"/>
      <c r="B18" s="62"/>
      <c r="C18" s="62"/>
      <c r="F18" s="61" t="s">
        <v>390</v>
      </c>
      <c r="G18" s="198">
        <v>432.24200000000002</v>
      </c>
      <c r="H18" s="198">
        <v>36.664999999999999</v>
      </c>
      <c r="I18" s="198">
        <v>2.2730000000000001</v>
      </c>
      <c r="J18" s="198">
        <v>0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2"/>
      <c r="D22" s="182"/>
      <c r="E22" s="218" t="s">
        <v>374</v>
      </c>
      <c r="F22" s="218"/>
      <c r="G22" s="218"/>
      <c r="H22" s="218"/>
      <c r="I22" s="193"/>
      <c r="J22" s="218" t="s">
        <v>375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1"/>
      <c r="F23" s="181"/>
      <c r="G23" s="181"/>
      <c r="H23" s="181"/>
      <c r="I23" s="183"/>
      <c r="J23" s="194"/>
      <c r="K23" s="194"/>
      <c r="L23" s="194"/>
      <c r="M23" s="194"/>
    </row>
    <row r="24" spans="1:13" ht="11.25" customHeight="1" x14ac:dyDescent="0.2">
      <c r="A24" s="62"/>
      <c r="B24" s="62"/>
      <c r="C24" s="1"/>
      <c r="D24" s="1"/>
      <c r="E24" s="183" t="s">
        <v>5</v>
      </c>
      <c r="F24" s="184" t="s">
        <v>270</v>
      </c>
      <c r="G24" s="185" t="s">
        <v>7</v>
      </c>
      <c r="H24" s="183" t="s">
        <v>71</v>
      </c>
      <c r="I24" s="183"/>
      <c r="J24" s="183" t="s">
        <v>5</v>
      </c>
      <c r="K24" s="195" t="s">
        <v>253</v>
      </c>
      <c r="L24" s="185" t="s">
        <v>7</v>
      </c>
      <c r="M24" s="183" t="s">
        <v>71</v>
      </c>
    </row>
    <row r="25" spans="1:13" ht="11.25" customHeight="1" x14ac:dyDescent="0.2">
      <c r="A25" s="62"/>
      <c r="B25" s="62"/>
      <c r="C25" s="1"/>
      <c r="D25" s="1"/>
      <c r="E25" s="186" t="s">
        <v>271</v>
      </c>
      <c r="F25" s="185" t="s">
        <v>272</v>
      </c>
      <c r="G25" s="2"/>
      <c r="H25" s="2"/>
      <c r="I25" s="183"/>
      <c r="J25" s="186" t="s">
        <v>271</v>
      </c>
      <c r="K25" s="185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6"/>
      <c r="F26" s="2"/>
      <c r="G26" s="186"/>
      <c r="H26" s="187" t="s">
        <v>59</v>
      </c>
      <c r="I26" s="183"/>
      <c r="J26" s="186"/>
      <c r="K26" s="2"/>
      <c r="L26" s="186"/>
      <c r="M26" s="187" t="s">
        <v>59</v>
      </c>
    </row>
    <row r="27" spans="1:13" ht="11.25" customHeight="1" x14ac:dyDescent="0.2">
      <c r="A27" s="62"/>
      <c r="B27" s="62"/>
      <c r="C27" s="1"/>
      <c r="D27" s="1"/>
      <c r="E27" s="185" t="s">
        <v>12</v>
      </c>
      <c r="F27" s="185" t="s">
        <v>12</v>
      </c>
      <c r="G27" s="185" t="s">
        <v>12</v>
      </c>
      <c r="H27" s="188" t="s">
        <v>13</v>
      </c>
      <c r="I27" s="196"/>
      <c r="J27" s="185" t="s">
        <v>12</v>
      </c>
      <c r="K27" s="185" t="s">
        <v>12</v>
      </c>
      <c r="L27" s="185" t="s">
        <v>12</v>
      </c>
      <c r="M27" s="188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9"/>
      <c r="I28" s="1"/>
      <c r="J28" s="6"/>
      <c r="K28" s="6"/>
      <c r="L28" s="189"/>
      <c r="M28" s="6"/>
    </row>
    <row r="29" spans="1:13" ht="11.25" customHeight="1" x14ac:dyDescent="0.2">
      <c r="A29" s="62"/>
      <c r="B29" s="62"/>
      <c r="C29" s="1"/>
      <c r="D29" s="1"/>
      <c r="E29" s="190"/>
      <c r="F29" s="190"/>
      <c r="G29" s="190"/>
      <c r="H29" s="6"/>
      <c r="I29" s="1"/>
      <c r="J29" s="190"/>
      <c r="K29" s="190"/>
      <c r="L29" s="6"/>
      <c r="M29" s="190"/>
    </row>
    <row r="30" spans="1:13" ht="11.25" customHeight="1" x14ac:dyDescent="0.2">
      <c r="A30" s="62"/>
      <c r="B30" s="62"/>
      <c r="C30" s="197"/>
      <c r="D30" s="191"/>
      <c r="E30" s="192" t="s">
        <v>369</v>
      </c>
      <c r="F30" s="192" t="s">
        <v>370</v>
      </c>
      <c r="G30" s="192" t="s">
        <v>371</v>
      </c>
      <c r="H30" s="192" t="s">
        <v>372</v>
      </c>
      <c r="I30" s="192"/>
      <c r="J30" s="192" t="s">
        <v>277</v>
      </c>
      <c r="K30" s="192" t="s">
        <v>278</v>
      </c>
      <c r="L30" s="192" t="s">
        <v>279</v>
      </c>
      <c r="M30" s="192" t="s">
        <v>280</v>
      </c>
    </row>
    <row r="31" spans="1:13" ht="11.25" customHeight="1" x14ac:dyDescent="0.2">
      <c r="A31" s="62"/>
      <c r="B31" s="62"/>
      <c r="C31" s="62">
        <v>2015</v>
      </c>
      <c r="D31" s="61" t="s">
        <v>387</v>
      </c>
      <c r="E31" s="198">
        <v>264.39699999999999</v>
      </c>
      <c r="F31" s="198">
        <v>23.343</v>
      </c>
      <c r="G31" s="198">
        <v>0.94299999999999995</v>
      </c>
      <c r="H31" s="198">
        <v>-1.6</v>
      </c>
      <c r="I31" s="198"/>
      <c r="J31" s="198">
        <v>164.964</v>
      </c>
      <c r="K31" s="198">
        <v>12.662000000000001</v>
      </c>
      <c r="L31" s="198">
        <v>-3.1E-2</v>
      </c>
      <c r="M31" s="198">
        <v>-0.3</v>
      </c>
    </row>
    <row r="32" spans="1:13" ht="11.25" customHeight="1" x14ac:dyDescent="0.2">
      <c r="A32" s="62"/>
      <c r="B32" s="62"/>
      <c r="C32" s="62" t="s">
        <v>373</v>
      </c>
      <c r="D32" s="61" t="s">
        <v>388</v>
      </c>
      <c r="E32" s="198">
        <v>267.33699999999999</v>
      </c>
      <c r="F32" s="198">
        <v>24.018999999999998</v>
      </c>
      <c r="G32" s="198">
        <v>1.7010000000000001</v>
      </c>
      <c r="H32" s="198">
        <v>-1.4</v>
      </c>
      <c r="I32" s="198"/>
      <c r="J32" s="198">
        <v>164.18299999999999</v>
      </c>
      <c r="K32" s="198">
        <v>12.680999999999999</v>
      </c>
      <c r="L32" s="198">
        <v>0.32700000000000001</v>
      </c>
      <c r="M32" s="198">
        <v>0</v>
      </c>
    </row>
    <row r="33" spans="1:13" ht="11.25" customHeight="1" x14ac:dyDescent="0.2">
      <c r="A33" s="62"/>
      <c r="B33" s="62"/>
      <c r="C33" s="62" t="s">
        <v>373</v>
      </c>
      <c r="D33" s="61" t="s">
        <v>389</v>
      </c>
      <c r="E33" s="198">
        <v>266.435</v>
      </c>
      <c r="F33" s="198">
        <v>24.114000000000001</v>
      </c>
      <c r="G33" s="198">
        <v>-1.177</v>
      </c>
      <c r="H33" s="198">
        <v>-1.6</v>
      </c>
      <c r="I33" s="198"/>
      <c r="J33" s="198">
        <v>164.04</v>
      </c>
      <c r="K33" s="198">
        <v>12.654</v>
      </c>
      <c r="L33" s="198">
        <v>0.25</v>
      </c>
      <c r="M33" s="198">
        <v>0.3</v>
      </c>
    </row>
    <row r="34" spans="1:13" x14ac:dyDescent="0.2">
      <c r="B34" s="62"/>
      <c r="C34" s="62" t="s">
        <v>373</v>
      </c>
      <c r="D34" s="61" t="s">
        <v>390</v>
      </c>
      <c r="E34" s="198">
        <v>267.96899999999999</v>
      </c>
      <c r="F34" s="198">
        <v>24.079000000000001</v>
      </c>
      <c r="G34" s="198">
        <v>1.83</v>
      </c>
      <c r="H34" s="198">
        <v>-0.4</v>
      </c>
      <c r="I34" s="199"/>
      <c r="J34" s="198">
        <v>164.27199999999999</v>
      </c>
      <c r="K34" s="198">
        <v>12.586</v>
      </c>
      <c r="L34" s="198">
        <v>0.443</v>
      </c>
      <c r="M34" s="198">
        <v>0.7</v>
      </c>
    </row>
    <row r="35" spans="1:13" x14ac:dyDescent="0.2">
      <c r="A35" s="66"/>
      <c r="B35" s="119" t="s">
        <v>377</v>
      </c>
      <c r="C35" s="170"/>
      <c r="E35" s="63"/>
      <c r="F35" s="62"/>
      <c r="L35" s="62"/>
    </row>
    <row r="36" spans="1:13" x14ac:dyDescent="0.2">
      <c r="B36" s="119" t="s">
        <v>376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378</v>
      </c>
      <c r="E5" s="217"/>
      <c r="F5" s="217"/>
      <c r="G5" s="217"/>
      <c r="H5" s="81"/>
      <c r="I5" s="217" t="s">
        <v>379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380</v>
      </c>
      <c r="H7" s="84"/>
      <c r="I7" s="92" t="s">
        <v>5</v>
      </c>
      <c r="J7" s="84" t="s">
        <v>282</v>
      </c>
      <c r="K7" s="84" t="s">
        <v>209</v>
      </c>
      <c r="L7" s="85" t="s">
        <v>380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383</v>
      </c>
      <c r="E11" s="77" t="s">
        <v>384</v>
      </c>
      <c r="F11" s="77" t="s">
        <v>385</v>
      </c>
      <c r="G11" s="77" t="s">
        <v>386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2015</v>
      </c>
      <c r="C12" s="172" t="str">
        <f>'Table L'!C12</f>
        <v>Jul</v>
      </c>
      <c r="D12" s="64">
        <v>241.054</v>
      </c>
      <c r="E12" s="64">
        <v>13.301</v>
      </c>
      <c r="F12" s="64">
        <v>12.385</v>
      </c>
      <c r="G12" s="64">
        <v>0.91600000000000004</v>
      </c>
      <c r="H12" s="64"/>
      <c r="I12" s="64">
        <v>152.303</v>
      </c>
      <c r="J12" s="64">
        <v>5.0330000000000004</v>
      </c>
      <c r="K12" s="64">
        <v>4.8659999999999997</v>
      </c>
      <c r="L12" s="64">
        <v>0.16700000000000001</v>
      </c>
    </row>
    <row r="13" spans="1:13" ht="10.5" customHeight="1" x14ac:dyDescent="0.2">
      <c r="A13" s="76"/>
      <c r="B13" s="75"/>
      <c r="C13" s="172" t="str">
        <f>'Table L'!C13</f>
        <v>Aug</v>
      </c>
      <c r="D13" s="64">
        <v>243.31800000000001</v>
      </c>
      <c r="E13" s="64">
        <v>11.391999999999999</v>
      </c>
      <c r="F13" s="64">
        <v>10.366</v>
      </c>
      <c r="G13" s="64">
        <v>1.0249999999999999</v>
      </c>
      <c r="H13" s="64"/>
      <c r="I13" s="64">
        <v>151.50299999999999</v>
      </c>
      <c r="J13" s="64">
        <v>4.4119999999999999</v>
      </c>
      <c r="K13" s="64">
        <v>4.1040000000000001</v>
      </c>
      <c r="L13" s="64">
        <v>0.308</v>
      </c>
    </row>
    <row r="14" spans="1:13" ht="10.5" customHeight="1" x14ac:dyDescent="0.2">
      <c r="A14" s="76"/>
      <c r="B14" s="75"/>
      <c r="C14" s="172" t="str">
        <f>'Table L'!C14</f>
        <v>Sep</v>
      </c>
      <c r="D14" s="64">
        <v>242.321</v>
      </c>
      <c r="E14" s="64">
        <v>10.406000000000001</v>
      </c>
      <c r="F14" s="64">
        <v>11.678000000000001</v>
      </c>
      <c r="G14" s="64">
        <v>-1.272</v>
      </c>
      <c r="H14" s="64"/>
      <c r="I14" s="64">
        <v>151.386</v>
      </c>
      <c r="J14" s="64">
        <v>4.7</v>
      </c>
      <c r="K14" s="64">
        <v>4.423</v>
      </c>
      <c r="L14" s="64">
        <v>0.27700000000000002</v>
      </c>
      <c r="M14" s="64"/>
    </row>
    <row r="15" spans="1:13" ht="10.5" customHeight="1" x14ac:dyDescent="0.2">
      <c r="A15" s="76"/>
      <c r="B15" s="75"/>
      <c r="C15" s="172" t="str">
        <f>'Table L'!C15</f>
        <v>Oct</v>
      </c>
      <c r="D15" s="64">
        <v>243.89</v>
      </c>
      <c r="E15" s="64">
        <v>13.885</v>
      </c>
      <c r="F15" s="64">
        <v>12.02</v>
      </c>
      <c r="G15" s="64">
        <v>1.865</v>
      </c>
      <c r="H15" s="64"/>
      <c r="I15" s="64">
        <v>151.68600000000001</v>
      </c>
      <c r="J15" s="64">
        <v>5.0460000000000003</v>
      </c>
      <c r="K15" s="64">
        <v>4.5359999999999996</v>
      </c>
      <c r="L15" s="64">
        <v>0.51100000000000001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381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376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382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361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387</v>
      </c>
      <c r="E13" s="72">
        <v>1832.826</v>
      </c>
      <c r="F13" s="63">
        <v>9.593</v>
      </c>
      <c r="G13" s="63">
        <v>0.5</v>
      </c>
      <c r="H13" s="63">
        <v>4</v>
      </c>
      <c r="I13" s="63">
        <v>4.3</v>
      </c>
      <c r="J13" s="73"/>
      <c r="K13" s="72">
        <v>1766.365</v>
      </c>
      <c r="L13" s="63">
        <v>9.8070000000000004</v>
      </c>
      <c r="M13" s="63">
        <v>0.6</v>
      </c>
      <c r="N13" s="63">
        <v>2.8</v>
      </c>
      <c r="O13" s="63">
        <v>2.4</v>
      </c>
    </row>
    <row r="14" spans="1:15" x14ac:dyDescent="0.2">
      <c r="A14" s="76"/>
      <c r="B14" s="75"/>
      <c r="C14" s="74" t="s">
        <v>388</v>
      </c>
      <c r="E14" s="72">
        <v>1829.3910000000001</v>
      </c>
      <c r="F14" s="63">
        <v>-3.45</v>
      </c>
      <c r="G14" s="63">
        <v>-0.2</v>
      </c>
      <c r="H14" s="63">
        <v>2</v>
      </c>
      <c r="I14" s="63">
        <v>3.8</v>
      </c>
      <c r="J14" s="73"/>
      <c r="K14" s="72">
        <v>1764.1379999999999</v>
      </c>
      <c r="L14" s="63">
        <v>2.6819999999999999</v>
      </c>
      <c r="M14" s="63">
        <v>0.2</v>
      </c>
      <c r="N14" s="63">
        <v>3.2</v>
      </c>
      <c r="O14" s="63">
        <v>2.4</v>
      </c>
    </row>
    <row r="15" spans="1:15" x14ac:dyDescent="0.2">
      <c r="A15" s="76"/>
      <c r="B15" s="75"/>
      <c r="C15" s="74" t="s">
        <v>389</v>
      </c>
      <c r="E15" s="72">
        <v>1842.4760000000001</v>
      </c>
      <c r="F15" s="63">
        <v>12.295999999999999</v>
      </c>
      <c r="G15" s="63">
        <v>0.7</v>
      </c>
      <c r="H15" s="63">
        <v>4.0999999999999996</v>
      </c>
      <c r="I15" s="63">
        <v>3.9</v>
      </c>
      <c r="J15" s="73"/>
      <c r="K15" s="72">
        <v>1772.75</v>
      </c>
      <c r="L15" s="63">
        <v>10.913</v>
      </c>
      <c r="M15" s="63">
        <v>0.6</v>
      </c>
      <c r="N15" s="63">
        <v>5.4</v>
      </c>
      <c r="O15" s="63">
        <v>3.1</v>
      </c>
    </row>
    <row r="16" spans="1:15" x14ac:dyDescent="0.2">
      <c r="A16" s="76"/>
      <c r="B16" s="75"/>
      <c r="C16" s="74" t="s">
        <v>390</v>
      </c>
      <c r="E16" s="72">
        <v>1849.3340000000001</v>
      </c>
      <c r="F16" s="63">
        <v>7.7149999999999999</v>
      </c>
      <c r="G16" s="63">
        <v>0.4</v>
      </c>
      <c r="H16" s="63">
        <v>3.7</v>
      </c>
      <c r="I16" s="63">
        <v>4.5</v>
      </c>
      <c r="J16" s="73"/>
      <c r="K16" s="72">
        <v>1770.8710000000001</v>
      </c>
      <c r="L16" s="63">
        <v>2.008</v>
      </c>
      <c r="M16" s="63">
        <v>0.1</v>
      </c>
      <c r="N16" s="63">
        <v>3.6</v>
      </c>
      <c r="O16" s="63">
        <v>3.3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362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387</v>
      </c>
      <c r="E12" s="72">
        <v>1244.384</v>
      </c>
      <c r="F12" s="63">
        <v>2.8119999999999998</v>
      </c>
      <c r="G12" s="63">
        <v>0.2</v>
      </c>
      <c r="H12" s="63">
        <v>3.5</v>
      </c>
      <c r="I12" s="63">
        <v>3.4</v>
      </c>
      <c r="J12" s="73"/>
      <c r="K12" s="72">
        <v>1238.5429999999999</v>
      </c>
      <c r="L12" s="63">
        <v>3.5419999999999998</v>
      </c>
      <c r="M12" s="63">
        <v>0.3</v>
      </c>
      <c r="N12" s="63">
        <v>3.4</v>
      </c>
      <c r="O12" s="63">
        <v>2.5</v>
      </c>
    </row>
    <row r="13" spans="1:15" ht="12" customHeight="1" x14ac:dyDescent="0.2">
      <c r="A13" s="76"/>
      <c r="B13" s="75"/>
      <c r="C13" s="74" t="s">
        <v>388</v>
      </c>
      <c r="E13" s="72">
        <v>1249.654</v>
      </c>
      <c r="F13" s="63">
        <v>5.3049999999999997</v>
      </c>
      <c r="G13" s="63">
        <v>0.4</v>
      </c>
      <c r="H13" s="63">
        <v>3.9</v>
      </c>
      <c r="I13" s="63">
        <v>3.5</v>
      </c>
      <c r="J13" s="73"/>
      <c r="K13" s="72">
        <v>1242.3630000000001</v>
      </c>
      <c r="L13" s="63">
        <v>4.4260000000000002</v>
      </c>
      <c r="M13" s="63">
        <v>0.4</v>
      </c>
      <c r="N13" s="63">
        <v>3.8</v>
      </c>
      <c r="O13" s="63">
        <v>2.7</v>
      </c>
    </row>
    <row r="14" spans="1:15" ht="12" customHeight="1" x14ac:dyDescent="0.2">
      <c r="A14" s="76"/>
      <c r="B14" s="75"/>
      <c r="C14" s="74" t="s">
        <v>389</v>
      </c>
      <c r="E14" s="72">
        <v>1253.171</v>
      </c>
      <c r="F14" s="63">
        <v>3.51</v>
      </c>
      <c r="G14" s="63">
        <v>0.3</v>
      </c>
      <c r="H14" s="63">
        <v>3.8</v>
      </c>
      <c r="I14" s="63">
        <v>3.4</v>
      </c>
      <c r="J14" s="73"/>
      <c r="K14" s="72">
        <v>1245.6210000000001</v>
      </c>
      <c r="L14" s="63">
        <v>4.0389999999999997</v>
      </c>
      <c r="M14" s="63">
        <v>0.3</v>
      </c>
      <c r="N14" s="63">
        <v>3.9</v>
      </c>
      <c r="O14" s="63">
        <v>2.8</v>
      </c>
    </row>
    <row r="15" spans="1:15" ht="12" customHeight="1" x14ac:dyDescent="0.2">
      <c r="A15" s="76"/>
      <c r="B15" s="75"/>
      <c r="C15" s="74" t="s">
        <v>390</v>
      </c>
      <c r="E15" s="72">
        <v>1258.57</v>
      </c>
      <c r="F15" s="63">
        <v>5.4560000000000004</v>
      </c>
      <c r="G15" s="63">
        <v>0.4</v>
      </c>
      <c r="H15" s="63">
        <v>4.7</v>
      </c>
      <c r="I15" s="63">
        <v>3.6</v>
      </c>
      <c r="J15" s="73"/>
      <c r="K15" s="72">
        <v>1249.5719999999999</v>
      </c>
      <c r="L15" s="63">
        <v>4.2380000000000004</v>
      </c>
      <c r="M15" s="63">
        <v>0.3</v>
      </c>
      <c r="N15" s="63">
        <v>4.2</v>
      </c>
      <c r="O15" s="63">
        <v>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5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323</v>
      </c>
      <c r="F4" s="200"/>
      <c r="G4" s="200"/>
      <c r="H4" s="200"/>
      <c r="I4" s="200"/>
      <c r="J4" s="95"/>
      <c r="K4" s="201" t="s">
        <v>363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387</v>
      </c>
      <c r="E12" s="101">
        <v>331.291</v>
      </c>
      <c r="F12" s="63">
        <v>5.8680000000000003</v>
      </c>
      <c r="G12" s="63">
        <v>1.8</v>
      </c>
      <c r="H12" s="63">
        <v>14.1</v>
      </c>
      <c r="I12" s="63">
        <v>11.5</v>
      </c>
      <c r="J12" s="73"/>
      <c r="K12" s="101">
        <v>367.43299999999999</v>
      </c>
      <c r="L12" s="63">
        <v>1.0469999999999999</v>
      </c>
      <c r="M12" s="63">
        <v>0.3</v>
      </c>
      <c r="N12" s="63">
        <v>-1.5</v>
      </c>
      <c r="O12" s="63">
        <v>-0.2</v>
      </c>
    </row>
    <row r="13" spans="1:15" x14ac:dyDescent="0.2">
      <c r="A13" s="76"/>
      <c r="B13" s="75"/>
      <c r="C13" s="74" t="s">
        <v>388</v>
      </c>
      <c r="E13" s="101">
        <v>333.10700000000003</v>
      </c>
      <c r="F13" s="63">
        <v>2.3279999999999998</v>
      </c>
      <c r="G13" s="63">
        <v>0.7</v>
      </c>
      <c r="H13" s="63">
        <v>14.8</v>
      </c>
      <c r="I13" s="63">
        <v>11.5</v>
      </c>
      <c r="J13" s="73"/>
      <c r="K13" s="101">
        <v>363.94900000000001</v>
      </c>
      <c r="L13" s="63">
        <v>0.503</v>
      </c>
      <c r="M13" s="63">
        <v>0.1</v>
      </c>
      <c r="N13" s="63">
        <v>-0.4</v>
      </c>
      <c r="O13" s="63">
        <v>0</v>
      </c>
    </row>
    <row r="14" spans="1:15" x14ac:dyDescent="0.2">
      <c r="A14" s="76"/>
      <c r="B14" s="75"/>
      <c r="C14" s="74" t="s">
        <v>389</v>
      </c>
      <c r="E14" s="101">
        <v>337.75400000000002</v>
      </c>
      <c r="F14" s="63">
        <v>4.5190000000000001</v>
      </c>
      <c r="G14" s="63">
        <v>1.4</v>
      </c>
      <c r="H14" s="63">
        <v>16.600000000000001</v>
      </c>
      <c r="I14" s="63">
        <v>12.5</v>
      </c>
      <c r="J14" s="73"/>
      <c r="K14" s="101">
        <v>362.76900000000001</v>
      </c>
      <c r="L14" s="63">
        <v>0.57599999999999996</v>
      </c>
      <c r="M14" s="63">
        <v>0.2</v>
      </c>
      <c r="N14" s="63">
        <v>2.2999999999999998</v>
      </c>
      <c r="O14" s="63">
        <v>0.3</v>
      </c>
    </row>
    <row r="15" spans="1:15" x14ac:dyDescent="0.2">
      <c r="A15" s="76"/>
      <c r="B15" s="75"/>
      <c r="C15" s="74" t="s">
        <v>390</v>
      </c>
      <c r="E15" s="101">
        <v>342.06</v>
      </c>
      <c r="F15" s="63">
        <v>4.2450000000000001</v>
      </c>
      <c r="G15" s="63">
        <v>1.3</v>
      </c>
      <c r="H15" s="63">
        <v>14.1</v>
      </c>
      <c r="I15" s="63">
        <v>12.7</v>
      </c>
      <c r="J15" s="73"/>
      <c r="K15" s="101">
        <v>365.21</v>
      </c>
      <c r="L15" s="63">
        <v>1.2130000000000001</v>
      </c>
      <c r="M15" s="63">
        <v>0.3</v>
      </c>
      <c r="N15" s="63">
        <v>2.5</v>
      </c>
      <c r="O15" s="63">
        <v>1.2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364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387</v>
      </c>
      <c r="E12" s="101">
        <v>257.15199999999999</v>
      </c>
      <c r="F12" s="63">
        <v>0.91300000000000003</v>
      </c>
      <c r="G12" s="63">
        <v>0.4</v>
      </c>
      <c r="H12" s="63">
        <v>-5.4</v>
      </c>
      <c r="I12" s="63">
        <v>-0.2</v>
      </c>
      <c r="J12" s="73"/>
      <c r="K12" s="101">
        <v>160.38900000000001</v>
      </c>
      <c r="L12" s="63">
        <v>5.218</v>
      </c>
      <c r="M12" s="63">
        <v>3.4</v>
      </c>
      <c r="N12" s="63">
        <v>8.8000000000000007</v>
      </c>
      <c r="O12" s="63">
        <v>7.5</v>
      </c>
    </row>
    <row r="13" spans="1:15" x14ac:dyDescent="0.2">
      <c r="A13" s="76"/>
      <c r="B13" s="75"/>
      <c r="C13" s="74" t="s">
        <v>388</v>
      </c>
      <c r="E13" s="101">
        <v>246.62899999999999</v>
      </c>
      <c r="F13" s="63">
        <v>-11.083</v>
      </c>
      <c r="G13" s="63">
        <v>-4.3</v>
      </c>
      <c r="H13" s="63">
        <v>-19.899999999999999</v>
      </c>
      <c r="I13" s="63">
        <v>-4.0999999999999996</v>
      </c>
      <c r="J13" s="73"/>
      <c r="K13" s="101">
        <v>157.82599999999999</v>
      </c>
      <c r="L13" s="63">
        <v>-2.2469999999999999</v>
      </c>
      <c r="M13" s="63">
        <v>-1.4</v>
      </c>
      <c r="N13" s="63">
        <v>7.7</v>
      </c>
      <c r="O13" s="63">
        <v>5.2</v>
      </c>
    </row>
    <row r="14" spans="1:15" x14ac:dyDescent="0.2">
      <c r="A14" s="76"/>
      <c r="B14" s="75"/>
      <c r="C14" s="74" t="s">
        <v>389</v>
      </c>
      <c r="E14" s="101">
        <v>251.55099999999999</v>
      </c>
      <c r="F14" s="63">
        <v>4.2670000000000003</v>
      </c>
      <c r="G14" s="63">
        <v>1.7</v>
      </c>
      <c r="H14" s="63">
        <v>-8.9</v>
      </c>
      <c r="I14" s="63">
        <v>-3.9</v>
      </c>
      <c r="J14" s="73"/>
      <c r="K14" s="101">
        <v>164.36</v>
      </c>
      <c r="L14" s="63">
        <v>6.298</v>
      </c>
      <c r="M14" s="63">
        <v>4</v>
      </c>
      <c r="N14" s="63">
        <v>26.2</v>
      </c>
      <c r="O14" s="63">
        <v>11.6</v>
      </c>
    </row>
    <row r="15" spans="1:15" x14ac:dyDescent="0.2">
      <c r="A15" s="76"/>
      <c r="B15" s="75"/>
      <c r="C15" s="74" t="s">
        <v>390</v>
      </c>
      <c r="E15" s="101">
        <v>248.703</v>
      </c>
      <c r="F15" s="63">
        <v>-1.986</v>
      </c>
      <c r="G15" s="63">
        <v>-0.8</v>
      </c>
      <c r="H15" s="63">
        <v>-13</v>
      </c>
      <c r="I15" s="63">
        <v>-1</v>
      </c>
      <c r="J15" s="73"/>
      <c r="K15" s="101">
        <v>156.089</v>
      </c>
      <c r="L15" s="63">
        <v>-3.4430000000000001</v>
      </c>
      <c r="M15" s="63">
        <v>-2.1</v>
      </c>
      <c r="N15" s="63">
        <v>1.6</v>
      </c>
      <c r="O15" s="63">
        <v>9.5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324</v>
      </c>
      <c r="F4" s="200"/>
      <c r="G4" s="200"/>
      <c r="H4" s="95"/>
      <c r="I4" s="200" t="s">
        <v>368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387</v>
      </c>
      <c r="E12" s="63">
        <v>21.33</v>
      </c>
      <c r="F12" s="63">
        <v>1</v>
      </c>
      <c r="G12" s="63">
        <v>0.7</v>
      </c>
      <c r="H12" s="73"/>
      <c r="I12" s="63">
        <v>18.677</v>
      </c>
      <c r="J12" s="63">
        <v>0.9</v>
      </c>
      <c r="K12" s="63">
        <v>-0.1</v>
      </c>
      <c r="L12" s="73"/>
      <c r="M12" s="73"/>
    </row>
    <row r="13" spans="1:13" x14ac:dyDescent="0.2">
      <c r="A13" s="76"/>
      <c r="B13" s="75"/>
      <c r="C13" s="74" t="s">
        <v>388</v>
      </c>
      <c r="E13" s="63">
        <v>-10.54</v>
      </c>
      <c r="F13" s="63">
        <v>-0.5</v>
      </c>
      <c r="G13" s="63">
        <v>-0.2</v>
      </c>
      <c r="H13" s="73"/>
      <c r="I13" s="63">
        <v>-3.59</v>
      </c>
      <c r="J13" s="63">
        <v>-0.2</v>
      </c>
      <c r="K13" s="63">
        <v>-0.2</v>
      </c>
      <c r="L13" s="73"/>
      <c r="M13" s="73"/>
    </row>
    <row r="14" spans="1:13" x14ac:dyDescent="0.2">
      <c r="A14" s="76"/>
      <c r="B14" s="75"/>
      <c r="C14" s="74" t="s">
        <v>389</v>
      </c>
      <c r="E14" s="63">
        <v>-20.16</v>
      </c>
      <c r="F14" s="63">
        <v>-1</v>
      </c>
      <c r="G14" s="63">
        <v>-0.5</v>
      </c>
      <c r="H14" s="73"/>
      <c r="I14" s="63">
        <v>1.7000000000000001E-2</v>
      </c>
      <c r="J14" s="63">
        <v>0</v>
      </c>
      <c r="K14" s="63">
        <v>-0.1</v>
      </c>
      <c r="L14" s="73"/>
      <c r="M14" s="73"/>
    </row>
    <row r="15" spans="1:13" x14ac:dyDescent="0.2">
      <c r="A15" s="76"/>
      <c r="B15" s="75"/>
      <c r="C15" s="74" t="s">
        <v>390</v>
      </c>
      <c r="E15" s="63">
        <v>11.986000000000001</v>
      </c>
      <c r="F15" s="63">
        <v>0.6</v>
      </c>
      <c r="G15" s="63">
        <v>0.2</v>
      </c>
      <c r="H15" s="73"/>
      <c r="I15" s="63">
        <v>-5.3259999999999996</v>
      </c>
      <c r="J15" s="63">
        <v>-0.2</v>
      </c>
      <c r="K15" s="63">
        <v>0.2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367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391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6.1820000000000004</v>
      </c>
      <c r="J13" s="107" t="s">
        <v>74</v>
      </c>
      <c r="K13" s="109">
        <v>-7.1999999999999995E-2</v>
      </c>
      <c r="L13" s="107" t="s">
        <v>75</v>
      </c>
      <c r="M13" s="109">
        <v>3.4</v>
      </c>
      <c r="N13" s="107"/>
      <c r="O13" s="107" t="s">
        <v>76</v>
      </c>
      <c r="P13" s="108">
        <v>17.934999999999999</v>
      </c>
      <c r="Q13" s="107" t="s">
        <v>77</v>
      </c>
      <c r="R13" s="109">
        <v>0.20799999999999999</v>
      </c>
      <c r="S13" s="107" t="s">
        <v>78</v>
      </c>
      <c r="T13" s="109">
        <v>9.5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82.009</v>
      </c>
      <c r="J14" s="107" t="s">
        <v>81</v>
      </c>
      <c r="K14" s="109">
        <v>-1.127</v>
      </c>
      <c r="L14" s="107" t="s">
        <v>82</v>
      </c>
      <c r="M14" s="109">
        <v>20.7</v>
      </c>
      <c r="N14" s="107"/>
      <c r="O14" s="107" t="s">
        <v>83</v>
      </c>
      <c r="P14" s="108">
        <v>56.518000000000001</v>
      </c>
      <c r="Q14" s="107" t="s">
        <v>84</v>
      </c>
      <c r="R14" s="109">
        <v>0.60599999999999998</v>
      </c>
      <c r="S14" s="107" t="s">
        <v>85</v>
      </c>
      <c r="T14" s="109">
        <v>4.4000000000000004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21.045999999999999</v>
      </c>
      <c r="J15" s="110" t="s">
        <v>88</v>
      </c>
      <c r="K15" s="112">
        <v>-0.23200000000000001</v>
      </c>
      <c r="L15" s="110" t="s">
        <v>89</v>
      </c>
      <c r="M15" s="112">
        <v>50.3</v>
      </c>
      <c r="N15" s="110"/>
      <c r="O15" s="110" t="s">
        <v>90</v>
      </c>
      <c r="P15" s="111">
        <v>6.851</v>
      </c>
      <c r="Q15" s="110" t="s">
        <v>91</v>
      </c>
      <c r="R15" s="112">
        <v>-2.9000000000000001E-2</v>
      </c>
      <c r="S15" s="110" t="s">
        <v>92</v>
      </c>
      <c r="T15" s="112">
        <v>7.4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50.494</v>
      </c>
      <c r="J16" s="110" t="s">
        <v>95</v>
      </c>
      <c r="K16" s="112">
        <v>-0.313</v>
      </c>
      <c r="L16" s="110" t="s">
        <v>96</v>
      </c>
      <c r="M16" s="112">
        <v>13</v>
      </c>
      <c r="N16" s="110"/>
      <c r="O16" s="110" t="s">
        <v>97</v>
      </c>
      <c r="P16" s="111">
        <v>36.067999999999998</v>
      </c>
      <c r="Q16" s="110" t="s">
        <v>98</v>
      </c>
      <c r="R16" s="112">
        <v>0.222</v>
      </c>
      <c r="S16" s="110" t="s">
        <v>99</v>
      </c>
      <c r="T16" s="112">
        <v>3.8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6.4080000000000004</v>
      </c>
      <c r="J17" s="110" t="s">
        <v>102</v>
      </c>
      <c r="K17" s="112">
        <v>-0.44900000000000001</v>
      </c>
      <c r="L17" s="110" t="s">
        <v>103</v>
      </c>
      <c r="M17" s="112">
        <v>32.700000000000003</v>
      </c>
      <c r="N17" s="110"/>
      <c r="O17" s="110" t="s">
        <v>104</v>
      </c>
      <c r="P17" s="111">
        <v>9.0079999999999991</v>
      </c>
      <c r="Q17" s="110" t="s">
        <v>105</v>
      </c>
      <c r="R17" s="112">
        <v>0.504</v>
      </c>
      <c r="S17" s="110" t="s">
        <v>106</v>
      </c>
      <c r="T17" s="112">
        <v>9.1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4.0609999999999999</v>
      </c>
      <c r="J18" s="110" t="s">
        <v>109</v>
      </c>
      <c r="K18" s="112">
        <v>-0.13300000000000001</v>
      </c>
      <c r="L18" s="110" t="s">
        <v>110</v>
      </c>
      <c r="M18" s="112">
        <v>-7.1</v>
      </c>
      <c r="N18" s="110"/>
      <c r="O18" s="110" t="s">
        <v>111</v>
      </c>
      <c r="P18" s="111">
        <v>4.5910000000000002</v>
      </c>
      <c r="Q18" s="110" t="s">
        <v>112</v>
      </c>
      <c r="R18" s="112">
        <v>-9.0999999999999998E-2</v>
      </c>
      <c r="S18" s="110" t="s">
        <v>113</v>
      </c>
      <c r="T18" s="112">
        <v>-3.1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32.110999999999997</v>
      </c>
      <c r="J19" s="107" t="s">
        <v>116</v>
      </c>
      <c r="K19" s="109">
        <v>0.74199999999999999</v>
      </c>
      <c r="L19" s="107" t="s">
        <v>117</v>
      </c>
      <c r="M19" s="109">
        <v>11.5</v>
      </c>
      <c r="N19" s="107"/>
      <c r="O19" s="107" t="s">
        <v>118</v>
      </c>
      <c r="P19" s="108">
        <v>34.729999999999997</v>
      </c>
      <c r="Q19" s="107" t="s">
        <v>119</v>
      </c>
      <c r="R19" s="109">
        <v>-0.44700000000000001</v>
      </c>
      <c r="S19" s="107" t="s">
        <v>120</v>
      </c>
      <c r="T19" s="109">
        <v>-7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1099.6590000000001</v>
      </c>
      <c r="J20" s="107" t="s">
        <v>123</v>
      </c>
      <c r="K20" s="109">
        <v>7.69</v>
      </c>
      <c r="L20" s="107" t="s">
        <v>124</v>
      </c>
      <c r="M20" s="109">
        <v>-4</v>
      </c>
      <c r="N20" s="107"/>
      <c r="O20" s="107" t="s">
        <v>125</v>
      </c>
      <c r="P20" s="108">
        <v>974.07399999999996</v>
      </c>
      <c r="Q20" s="107" t="s">
        <v>126</v>
      </c>
      <c r="R20" s="109">
        <v>-7.2709999999999999</v>
      </c>
      <c r="S20" s="107" t="s">
        <v>127</v>
      </c>
      <c r="T20" s="109">
        <v>-1.4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53.110999999999997</v>
      </c>
      <c r="J21" s="110" t="s">
        <v>130</v>
      </c>
      <c r="K21" s="112">
        <v>2.34</v>
      </c>
      <c r="L21" s="110" t="s">
        <v>131</v>
      </c>
      <c r="M21" s="112">
        <v>16.600000000000001</v>
      </c>
      <c r="N21" s="110"/>
      <c r="O21" s="110" t="s">
        <v>132</v>
      </c>
      <c r="P21" s="111">
        <v>65.647000000000006</v>
      </c>
      <c r="Q21" s="110" t="s">
        <v>133</v>
      </c>
      <c r="R21" s="112">
        <v>1.0549999999999999</v>
      </c>
      <c r="S21" s="110" t="s">
        <v>134</v>
      </c>
      <c r="T21" s="112">
        <v>5.4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43.628</v>
      </c>
      <c r="J22" s="110" t="s">
        <v>137</v>
      </c>
      <c r="K22" s="112">
        <v>0.72799999999999998</v>
      </c>
      <c r="L22" s="110" t="s">
        <v>138</v>
      </c>
      <c r="M22" s="112">
        <v>5.3</v>
      </c>
      <c r="N22" s="110"/>
      <c r="O22" s="110" t="s">
        <v>139</v>
      </c>
      <c r="P22" s="111">
        <v>28.776</v>
      </c>
      <c r="Q22" s="110" t="s">
        <v>140</v>
      </c>
      <c r="R22" s="112">
        <v>0.64300000000000002</v>
      </c>
      <c r="S22" s="110" t="s">
        <v>141</v>
      </c>
      <c r="T22" s="112">
        <v>6.2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148.619</v>
      </c>
      <c r="J23" s="110" t="s">
        <v>144</v>
      </c>
      <c r="K23" s="112">
        <v>-2.331</v>
      </c>
      <c r="L23" s="110" t="s">
        <v>145</v>
      </c>
      <c r="M23" s="112">
        <v>10.4</v>
      </c>
      <c r="N23" s="110"/>
      <c r="O23" s="110" t="s">
        <v>146</v>
      </c>
      <c r="P23" s="111">
        <v>178.374</v>
      </c>
      <c r="Q23" s="110" t="s">
        <v>147</v>
      </c>
      <c r="R23" s="112">
        <v>0.92900000000000005</v>
      </c>
      <c r="S23" s="110" t="s">
        <v>148</v>
      </c>
      <c r="T23" s="112">
        <v>0.4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42.468000000000004</v>
      </c>
      <c r="J24" s="110" t="s">
        <v>152</v>
      </c>
      <c r="K24" s="112">
        <v>-1.081</v>
      </c>
      <c r="L24" s="110" t="s">
        <v>153</v>
      </c>
      <c r="M24" s="112">
        <v>15</v>
      </c>
      <c r="N24" s="110"/>
      <c r="O24" s="110" t="s">
        <v>154</v>
      </c>
      <c r="P24" s="111">
        <v>135.89400000000001</v>
      </c>
      <c r="Q24" s="110" t="s">
        <v>155</v>
      </c>
      <c r="R24" s="112">
        <v>0.50900000000000001</v>
      </c>
      <c r="S24" s="110" t="s">
        <v>156</v>
      </c>
      <c r="T24" s="112">
        <v>-0.5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749.10400000000004</v>
      </c>
      <c r="J25" s="110" t="s">
        <v>159</v>
      </c>
      <c r="K25" s="112">
        <v>5.0750000000000002</v>
      </c>
      <c r="L25" s="110" t="s">
        <v>160</v>
      </c>
      <c r="M25" s="112">
        <v>-8.1999999999999993</v>
      </c>
      <c r="N25" s="110"/>
      <c r="O25" s="110" t="s">
        <v>161</v>
      </c>
      <c r="P25" s="111">
        <v>651.57500000000005</v>
      </c>
      <c r="Q25" s="110" t="s">
        <v>162</v>
      </c>
      <c r="R25" s="112">
        <v>-10.201000000000001</v>
      </c>
      <c r="S25" s="110" t="s">
        <v>163</v>
      </c>
      <c r="T25" s="112">
        <v>-2.5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388.69200000000001</v>
      </c>
      <c r="J26" s="110" t="s">
        <v>166</v>
      </c>
      <c r="K26" s="112">
        <v>-1.4970000000000001</v>
      </c>
      <c r="L26" s="110" t="s">
        <v>167</v>
      </c>
      <c r="M26" s="112">
        <v>-10.7</v>
      </c>
      <c r="N26" s="110"/>
      <c r="O26" s="110" t="s">
        <v>168</v>
      </c>
      <c r="P26" s="111">
        <v>374.94299999999998</v>
      </c>
      <c r="Q26" s="110" t="s">
        <v>169</v>
      </c>
      <c r="R26" s="112">
        <v>-8.7560000000000002</v>
      </c>
      <c r="S26" s="110" t="s">
        <v>170</v>
      </c>
      <c r="T26" s="112">
        <v>-4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56.268000000000001</v>
      </c>
      <c r="J27" s="110" t="s">
        <v>173</v>
      </c>
      <c r="K27" s="112">
        <v>-0.32400000000000001</v>
      </c>
      <c r="L27" s="110" t="s">
        <v>174</v>
      </c>
      <c r="M27" s="112">
        <v>-4.5</v>
      </c>
      <c r="N27" s="110"/>
      <c r="O27" s="110" t="s">
        <v>175</v>
      </c>
      <c r="P27" s="111">
        <v>23.696999999999999</v>
      </c>
      <c r="Q27" s="110" t="s">
        <v>176</v>
      </c>
      <c r="R27" s="112">
        <v>0.61</v>
      </c>
      <c r="S27" s="110" t="s">
        <v>177</v>
      </c>
      <c r="T27" s="112">
        <v>5.4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304.14499999999998</v>
      </c>
      <c r="J28" s="110" t="s">
        <v>180</v>
      </c>
      <c r="K28" s="112">
        <v>6.8959999999999999</v>
      </c>
      <c r="L28" s="110" t="s">
        <v>181</v>
      </c>
      <c r="M28" s="112">
        <v>-5.2</v>
      </c>
      <c r="N28" s="110"/>
      <c r="O28" s="110" t="s">
        <v>182</v>
      </c>
      <c r="P28" s="111">
        <v>252.935</v>
      </c>
      <c r="Q28" s="110" t="s">
        <v>183</v>
      </c>
      <c r="R28" s="112">
        <v>-2.0550000000000002</v>
      </c>
      <c r="S28" s="110" t="s">
        <v>184</v>
      </c>
      <c r="T28" s="112">
        <v>-0.9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105.197</v>
      </c>
      <c r="J29" s="115" t="s">
        <v>187</v>
      </c>
      <c r="K29" s="112">
        <v>1.8779999999999999</v>
      </c>
      <c r="L29" s="115" t="s">
        <v>188</v>
      </c>
      <c r="M29" s="112">
        <v>-2.4</v>
      </c>
      <c r="N29" s="115"/>
      <c r="O29" s="115" t="s">
        <v>189</v>
      </c>
      <c r="P29" s="111">
        <v>49.701999999999998</v>
      </c>
      <c r="Q29" s="115" t="s">
        <v>190</v>
      </c>
      <c r="R29" s="112">
        <v>0.30299999999999999</v>
      </c>
      <c r="S29" s="115" t="s">
        <v>191</v>
      </c>
      <c r="T29" s="112">
        <v>-4.5999999999999996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1219.961</v>
      </c>
      <c r="J30" s="107" t="s">
        <v>194</v>
      </c>
      <c r="K30" s="109">
        <v>7.2329999999999997</v>
      </c>
      <c r="L30" s="107" t="s">
        <v>195</v>
      </c>
      <c r="M30" s="109">
        <v>-2.2000000000000002</v>
      </c>
      <c r="N30" s="107"/>
      <c r="O30" s="107" t="s">
        <v>196</v>
      </c>
      <c r="P30" s="108">
        <v>1083.2570000000001</v>
      </c>
      <c r="Q30" s="107" t="s">
        <v>197</v>
      </c>
      <c r="R30" s="109">
        <v>-6.9059999999999997</v>
      </c>
      <c r="S30" s="107" t="s">
        <v>198</v>
      </c>
      <c r="T30" s="109">
        <v>-1.2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80" t="s">
        <v>342</v>
      </c>
      <c r="I31" s="111">
        <v>470.85700000000003</v>
      </c>
      <c r="J31" s="180" t="s">
        <v>343</v>
      </c>
      <c r="K31" s="112">
        <v>2.1579999999999999</v>
      </c>
      <c r="L31" s="180" t="s">
        <v>344</v>
      </c>
      <c r="M31" s="112">
        <v>9</v>
      </c>
      <c r="N31" s="175"/>
      <c r="O31" s="180" t="s">
        <v>345</v>
      </c>
      <c r="P31" s="111">
        <v>431.68200000000002</v>
      </c>
      <c r="Q31" s="180" t="s">
        <v>346</v>
      </c>
      <c r="R31" s="112">
        <v>3.2959999999999998</v>
      </c>
      <c r="S31" s="180" t="s">
        <v>347</v>
      </c>
      <c r="T31" s="112">
        <v>1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1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387</v>
      </c>
      <c r="E11" s="36">
        <v>1444.9469999999999</v>
      </c>
      <c r="F11" s="37">
        <v>4.1239999999999997</v>
      </c>
      <c r="G11" s="37">
        <v>0.3</v>
      </c>
      <c r="H11" s="37">
        <v>3.3</v>
      </c>
      <c r="I11" s="37">
        <v>2.6</v>
      </c>
      <c r="J11" s="38"/>
    </row>
    <row r="12" spans="1:10" ht="10.5" customHeight="1" x14ac:dyDescent="0.2">
      <c r="A12" s="33"/>
      <c r="B12" s="75"/>
      <c r="C12" s="35" t="s">
        <v>388</v>
      </c>
      <c r="E12" s="36">
        <v>1448.7760000000001</v>
      </c>
      <c r="F12" s="37">
        <v>4.6929999999999996</v>
      </c>
      <c r="G12" s="37">
        <v>0.3</v>
      </c>
      <c r="H12" s="37">
        <v>3.6</v>
      </c>
      <c r="I12" s="37">
        <v>2.8</v>
      </c>
      <c r="J12" s="38"/>
    </row>
    <row r="13" spans="1:10" x14ac:dyDescent="0.2">
      <c r="A13" s="33"/>
      <c r="B13" s="75"/>
      <c r="C13" s="35" t="s">
        <v>389</v>
      </c>
      <c r="E13" s="36">
        <v>1451.3789999999999</v>
      </c>
      <c r="F13" s="37">
        <v>4.8639999999999999</v>
      </c>
      <c r="G13" s="37">
        <v>0.3</v>
      </c>
      <c r="H13" s="37">
        <v>3.9</v>
      </c>
      <c r="I13" s="37">
        <v>2.9</v>
      </c>
      <c r="J13" s="38"/>
    </row>
    <row r="14" spans="1:10" x14ac:dyDescent="0.2">
      <c r="A14" s="33"/>
      <c r="B14" s="75"/>
      <c r="C14" s="35" t="s">
        <v>390</v>
      </c>
      <c r="E14" s="36">
        <v>1455.7809999999999</v>
      </c>
      <c r="F14" s="37">
        <v>4.8070000000000004</v>
      </c>
      <c r="G14" s="37">
        <v>0.3</v>
      </c>
      <c r="H14" s="37">
        <v>4</v>
      </c>
      <c r="I14" s="37">
        <v>3.1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Jul</v>
      </c>
      <c r="E11" s="36">
        <v>1268.7929999999999</v>
      </c>
      <c r="F11" s="37">
        <v>2.823</v>
      </c>
      <c r="G11" s="37">
        <v>0.2</v>
      </c>
      <c r="H11" s="37">
        <v>2.6</v>
      </c>
      <c r="I11" s="37">
        <v>1.9</v>
      </c>
      <c r="J11" s="37">
        <v>18.559000000000001</v>
      </c>
      <c r="K11" s="37">
        <v>15.904</v>
      </c>
    </row>
    <row r="12" spans="1:11" ht="10.5" customHeight="1" x14ac:dyDescent="0.2">
      <c r="A12" s="33"/>
      <c r="B12" s="75"/>
      <c r="C12" s="34" t="str">
        <f>'Table G'!C12</f>
        <v>Aug</v>
      </c>
      <c r="E12" s="36">
        <v>1271.9469999999999</v>
      </c>
      <c r="F12" s="37">
        <v>3.423</v>
      </c>
      <c r="G12" s="37">
        <v>0.3</v>
      </c>
      <c r="H12" s="37">
        <v>2.9</v>
      </c>
      <c r="I12" s="37">
        <v>2.1</v>
      </c>
      <c r="J12" s="37">
        <v>19.059000000000001</v>
      </c>
      <c r="K12" s="37">
        <v>15.699</v>
      </c>
    </row>
    <row r="13" spans="1:11" x14ac:dyDescent="0.2">
      <c r="A13" s="33"/>
      <c r="B13" s="75"/>
      <c r="C13" s="34" t="str">
        <f>'Table G'!C13</f>
        <v>Sep</v>
      </c>
      <c r="E13" s="36">
        <v>1275.2449999999999</v>
      </c>
      <c r="F13" s="37">
        <v>3.5619999999999998</v>
      </c>
      <c r="G13" s="37">
        <v>0.3</v>
      </c>
      <c r="H13" s="37">
        <v>3.1</v>
      </c>
      <c r="I13" s="37">
        <v>2.2000000000000002</v>
      </c>
      <c r="J13" s="37">
        <v>18.637</v>
      </c>
      <c r="K13" s="37">
        <v>15.537000000000001</v>
      </c>
    </row>
    <row r="14" spans="1:11" x14ac:dyDescent="0.2">
      <c r="A14" s="33"/>
      <c r="B14" s="75"/>
      <c r="C14" s="34" t="str">
        <f>'Table G'!C14</f>
        <v>Oct</v>
      </c>
      <c r="E14" s="36">
        <v>1278.702</v>
      </c>
      <c r="F14" s="37">
        <v>3.629</v>
      </c>
      <c r="G14" s="37">
        <v>0.3</v>
      </c>
      <c r="H14" s="37">
        <v>3.4</v>
      </c>
      <c r="I14" s="37">
        <v>2.4</v>
      </c>
      <c r="J14" s="37">
        <v>20.100999999999999</v>
      </c>
      <c r="K14" s="37">
        <v>17.048999999999999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2015-11-30T09:30:00+00:00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2015-11-30T00:00:00+00:00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C939D9-D11E-4017-BA2F-33B748CC4042}"/>
</file>

<file path=customXml/itemProps2.xml><?xml version="1.0" encoding="utf-8"?>
<ds:datastoreItem xmlns:ds="http://schemas.openxmlformats.org/officeDocument/2006/customXml" ds:itemID="{82D3658F-E1FB-48B0-88AF-DDC52621E99F}"/>
</file>

<file path=customXml/itemProps3.xml><?xml version="1.0" encoding="utf-8"?>
<ds:datastoreItem xmlns:ds="http://schemas.openxmlformats.org/officeDocument/2006/customXml" ds:itemID="{C0876275-D541-4AB9-B5DB-0C700A04F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Walton, Hannah</cp:lastModifiedBy>
  <dcterms:created xsi:type="dcterms:W3CDTF">2014-05-29T19:05:49Z</dcterms:created>
  <dcterms:modified xsi:type="dcterms:W3CDTF">2015-11-27T13:52:45Z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