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0140" tabRatio="839"/>
  </bookViews>
  <sheets>
    <sheet name="ReadMe" sheetId="15" r:id="rId1"/>
    <sheet name="Table A" sheetId="16" r:id="rId2"/>
    <sheet name="Table B" sheetId="17" r:id="rId3"/>
    <sheet name="Table C" sheetId="18" r:id="rId4"/>
    <sheet name="Table D" sheetId="19" r:id="rId5"/>
    <sheet name="Table E" sheetId="20" r:id="rId6"/>
    <sheet name="Table F" sheetId="21" r:id="rId7"/>
    <sheet name="Table G" sheetId="22" r:id="rId8"/>
    <sheet name="Table H" sheetId="23" r:id="rId9"/>
    <sheet name="Table I" sheetId="24" r:id="rId10"/>
    <sheet name="Table J" sheetId="25" r:id="rId11"/>
    <sheet name="Table K" sheetId="26" r:id="rId12"/>
    <sheet name="Table L" sheetId="27" r:id="rId13"/>
    <sheet name="Table M" sheetId="28" r:id="rId14"/>
    <sheet name="Table N" sheetId="29" r:id="rId15"/>
  </sheets>
  <definedNames>
    <definedName name="_xlnm.Print_Area" localSheetId="1">'Table A'!$A$1:$O$19</definedName>
    <definedName name="_xlnm.Print_Area" localSheetId="2">'Table B'!$A$1:$O$17</definedName>
    <definedName name="_xlnm.Print_Area" localSheetId="3">'Table C'!$A$1:$O$17</definedName>
    <definedName name="_xlnm.Print_Area" localSheetId="4">'Table D'!$A$1:$O$17</definedName>
    <definedName name="_xlnm.Print_Area" localSheetId="5">'Table E'!$A$1:$H$17</definedName>
    <definedName name="_xlnm.Print_Area" localSheetId="6">'Table F'!#REF!</definedName>
    <definedName name="_xlnm.Print_Area" localSheetId="7">'Table G'!$A$1:$J$16</definedName>
    <definedName name="_xlnm.Print_Area" localSheetId="8">'Table H'!$A$1:$J$14</definedName>
    <definedName name="_xlnm.Print_Area" localSheetId="10">'Table J'!$A$1:$O$15</definedName>
    <definedName name="_xlnm.Print_Area" localSheetId="11">'Table K'!$A$1:$O$16</definedName>
    <definedName name="_xlnm.Print_Area" localSheetId="13">'Table M'!#REF!</definedName>
    <definedName name="_xlnm.Print_Area" localSheetId="14">'Table N'!$A$1:$U$19</definedName>
  </definedNames>
  <calcPr calcId="145621"/>
</workbook>
</file>

<file path=xl/calcChain.xml><?xml version="1.0" encoding="utf-8"?>
<calcChain xmlns="http://schemas.openxmlformats.org/spreadsheetml/2006/main">
  <c r="C12" i="29" l="1"/>
  <c r="C14" i="26"/>
  <c r="C13" i="25"/>
  <c r="C11" i="24"/>
  <c r="C11" i="26"/>
  <c r="C14" i="29" l="1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<sst xmlns="http://schemas.openxmlformats.org/spreadsheetml/2006/main" count="678" uniqueCount="394">
  <si>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</si>
  <si>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</si>
  <si>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</si>
  <si>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</si>
  <si>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</si>
  <si>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</si>
  <si>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</si>
  <si>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</si>
  <si>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</si>
  <si>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</si>
  <si>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</si>
  <si>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</si>
  <si>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</si>
  <si>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</si>
  <si>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</si>
  <si>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</si>
  <si>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</si>
  <si>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</si>
  <si>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</si>
  <si>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</si>
  <si>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</si>
  <si>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</si>
  <si>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</si>
  <si>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</si>
  <si>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</si>
  <si>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</si>
  <si>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</si>
  <si>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</si>
  <si>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</si>
  <si>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</si>
  <si>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</si>
  <si>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</si>
  <si>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</si>
  <si>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</si>
  <si>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</si>
  <si>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</si>
  <si>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</si>
  <si>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</si>
  <si>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</si>
  <si>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</si>
  <si>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</si>
  <si>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</si>
  <si>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</si>
  <si>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</si>
  <si>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</si>
  <si>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</si>
  <si>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</si>
  <si>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</si>
  <si>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</si>
  <si>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</si>
  <si>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</si>
  <si>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</si>
  <si>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</si>
  <si>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</si>
  <si>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</si>
  <si>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</si>
  <si>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</si>
  <si>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</si>
  <si>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</si>
  <si>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</si>
  <si>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</si>
  <si>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</si>
  <si>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</si>
  <si>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</si>
  <si>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</si>
  <si>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</si>
  <si>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</si>
  <si>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</si>
  <si>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</si>
  <si>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</si>
  <si>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</si>
  <si>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</si>
  <si>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</si>
  <si>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</si>
  <si>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</si>
  <si>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</si>
  <si>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</si>
  <si>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</si>
  <si>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</si>
  <si>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</si>
  <si>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</si>
  <si>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</si>
  <si>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</si>
  <si>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</si>
  <si>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</si>
  <si>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</si>
  <si>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</si>
  <si>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</si>
  <si>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</si>
  <si>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</si>
  <si>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</si>
  <si>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</si>
  <si>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</si>
  <si>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</si>
  <si>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</si>
  <si>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</si>
  <si>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</si>
  <si>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</si>
  <si>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</si>
  <si>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</si>
  <si>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</si>
  <si>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</si>
  <si>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</si>
  <si>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</si>
  <si>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</si>
  <si>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</si>
  <si>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</si>
  <si>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</si>
  <si>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</si>
  <si>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</si>
  <si>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</si>
  <si>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</si>
  <si>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</si>
  <si>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</si>
  <si>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</si>
  <si>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</si>
  <si>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</si>
  <si>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</si>
  <si>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</si>
  <si>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</si>
  <si>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</si>
  <si>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</si>
  <si>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</si>
  <si>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</si>
  <si>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</si>
  <si>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</si>
  <si>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</si>
  <si>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</si>
  <si>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</si>
  <si>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</si>
  <si>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</si>
  <si>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</si>
  <si>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</si>
  <si>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</si>
  <si>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</si>
  <si>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</si>
  <si>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</si>
  <si>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</si>
  <si>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</si>
  <si>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</si>
  <si>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</si>
  <si>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</si>
  <si>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</si>
  <si>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</si>
  <si>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</si>
  <si>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</si>
  <si>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</si>
  <si>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</si>
  <si>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</si>
  <si>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</si>
  <si>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</si>
  <si>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</si>
  <si>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</si>
  <si>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</si>
  <si>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</si>
  <si>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</si>
  <si>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</si>
  <si>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</si>
  <si>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</si>
  <si>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</si>
  <si>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</si>
  <si>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</si>
  <si>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</si>
  <si>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</si>
  <si>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</si>
  <si>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</si>
  <si>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</si>
  <si>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</si>
  <si>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</si>
  <si>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</si>
  <si>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</si>
  <si>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</si>
  <si>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</si>
  <si>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</si>
  <si>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</si>
  <si>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</si>
  <si>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</si>
  <si>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</si>
  <si>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</si>
  <si>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</si>
  <si>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</si>
  <si>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</si>
  <si>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</si>
  <si>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</si>
  <si>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</si>
  <si>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</si>
  <si>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</si>
  <si>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</si>
  <si>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</si>
  <si>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</si>
  <si>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</si>
  <si>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</si>
  <si>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</si>
  <si>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</si>
  <si>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</si>
  <si>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</si>
  <si>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</si>
  <si>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</si>
  <si>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</si>
  <si>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</si>
  <si>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</si>
  <si>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</si>
  <si>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</si>
  <si>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</si>
  <si>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</si>
  <si>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</si>
  <si>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</si>
  <si>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</si>
  <si>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</si>
  <si>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</si>
  <si>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</si>
  <si>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</si>
  <si>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</si>
  <si>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</si>
  <si>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</si>
  <si>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</si>
  <si>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</si>
  <si>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</si>
  <si>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</si>
  <si>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</si>
  <si>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</si>
  <si>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</si>
  <si>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</si>
  <si>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</si>
  <si>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</si>
  <si>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</si>
  <si>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</si>
  <si>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</si>
  <si>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</si>
  <si>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</si>
  <si>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</si>
  <si>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</si>
  <si>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</si>
  <si>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</si>
  <si>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</si>
  <si>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</si>
  <si>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</si>
  <si>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</si>
  <si>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</si>
  <si>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</si>
  <si>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</si>
  <si>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</si>
  <si>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</si>
  <si>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</si>
  <si>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</si>
  <si>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</si>
  <si>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</si>
  <si>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</si>
  <si>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</si>
  <si>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</si>
  <si>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</si>
  <si>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</si>
  <si>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</si>
  <si>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</si>
  <si>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</si>
  <si>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</si>
  <si>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</si>
  <si>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</si>
  <si>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</si>
  <si>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</si>
  <si>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</si>
  <si>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</si>
  <si>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</si>
  <si>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</si>
  <si>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B29L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</si>
  <si>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</si>
  <si>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</si>
  <si>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</si>
  <si>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</si>
  <si>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</si>
  <si>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</si>
  <si>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</si>
  <si>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</si>
  <si>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</si>
  <si>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</si>
  <si>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</si>
  <si>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</si>
  <si>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</si>
  <si>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</si>
  <si>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</si>
  <si>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</si>
  <si>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</si>
  <si>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</si>
  <si>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</si>
  <si>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</si>
  <si>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</si>
  <si>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</si>
  <si>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</si>
  <si>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</si>
  <si>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</si>
  <si>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</si>
  <si>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</si>
  <si>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</si>
  <si>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</si>
  <si>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</si>
  <si>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</si>
  <si>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</si>
  <si>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</si>
  <si>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</si>
  <si>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</si>
  <si>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</si>
  <si>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</si>
  <si>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</si>
  <si>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</si>
  <si>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</si>
  <si>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</si>
  <si>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</si>
  <si>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</si>
  <si>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</si>
  <si>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</si>
  <si>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</si>
  <si>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</si>
  <si>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</si>
  <si>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</si>
  <si>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</si>
  <si>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</si>
  <si>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</si>
  <si>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</si>
  <si>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</si>
  <si>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</si>
  <si>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</si>
  <si>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</si>
  <si>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</si>
  <si>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</si>
  <si>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</si>
  <si>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</si>
  <si>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</si>
  <si>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</si>
  <si>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</si>
  <si>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</si>
  <si>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</si>
  <si>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</si>
  <si>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</si>
  <si>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</si>
  <si>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</si>
  <si>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</si>
  <si>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</si>
  <si>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</si>
  <si>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</si>
  <si>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</si>
  <si>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</si>
  <si>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</si>
  <si>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</si>
  <si>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</si>
  <si>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</si>
  <si>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</si>
  <si>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</si>
  <si>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</si>
  <si>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</si>
  <si>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</si>
  <si>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</si>
  <si>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</si>
  <si>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</si>
  <si>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</si>
  <si>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</si>
  <si>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</si>
  <si>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>(a) For the equivalent series not seasonally adjusted, see Bankstats Table A5.6, with the exception of the growth rates, which are available on the Statistical Interactive</t>
  </si>
  <si>
    <t xml:space="preserve">       Database as codes B8A4, B8A5 and B8A7.</t>
  </si>
  <si>
    <t>(b) For the equivalent series not seasonally adjusted, see Bankstats Table A5.6, with the exception of the growth rates, which are available on the Statistical Interactive</t>
  </si>
  <si>
    <t xml:space="preserve">       Database as codes B4TL, B4TN and B4TR.</t>
  </si>
  <si>
    <t>(a) Owing to the seasonal adjustment methodology, this series may not equal the sum of its components.</t>
  </si>
  <si>
    <t>(b) This series has not been seasonally adjusted as, after examination, it was found not to be significantly seasonal. This series is reviewed for seasonality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</si>
  <si>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</si>
  <si>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</si>
  <si>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</si>
  <si>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PNFCs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</si>
  <si>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</si>
  <si>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>MFIs</t>
    </r>
    <r>
      <rPr>
        <vertAlign val="superscript"/>
        <sz val="9"/>
        <rFont val="Arial"/>
        <family val="2"/>
      </rPr>
      <t>(c)</t>
    </r>
  </si>
  <si>
    <t>(c) An equivalent series not seasonally adjusted is available on the Statistical Interactive Database as B6NT.</t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</si>
  <si>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</si>
  <si>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</si>
  <si>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</si>
  <si>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</si>
  <si>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</si>
  <si>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</si>
  <si>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t/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</si>
  <si>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</si>
  <si>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</si>
  <si>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</si>
  <si>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</si>
  <si>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</si>
  <si>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SMEs</t>
    </r>
    <r>
      <rPr>
        <b/>
        <vertAlign val="superscript"/>
        <sz val="9"/>
        <rFont val="Arial"/>
        <family val="2"/>
      </rPr>
      <t>(b)</t>
    </r>
  </si>
  <si>
    <r>
      <t>Net lending</t>
    </r>
    <r>
      <rPr>
        <vertAlign val="superscript"/>
        <sz val="9"/>
        <rFont val="Arial"/>
        <family val="2"/>
      </rPr>
      <t>(c)</t>
    </r>
  </si>
  <si>
    <t>(a) Large businesses are those businesses with annual debit account turnover on the main business account of £25 million or over.</t>
  </si>
  <si>
    <t>(c) Net lending is defined as gross lending minus repayments.</t>
  </si>
  <si>
    <t>Z8YC</t>
  </si>
  <si>
    <t>Z8Y3</t>
  </si>
  <si>
    <t>Z8Y6</t>
  </si>
  <si>
    <t>Z8Y9</t>
  </si>
  <si>
    <t>Jun</t>
  </si>
  <si>
    <t>Jul</t>
  </si>
  <si>
    <t>Aug</t>
  </si>
  <si>
    <t>Sep</t>
  </si>
  <si>
    <t>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</si>
</sst>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19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8" fillId="0" borderId="0" xfId="0" applyFont="1" applyFill="1" applyAlignment="1">
      <alignment horizontal="right" vertical="top" wrapText="1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166" fontId="2" fillId="2" borderId="0" xfId="7" applyNumberFormat="1" applyFont="1" applyFill="1"/>
    <xf numFmtId="166" fontId="3" fillId="2" borderId="0" xfId="7" applyNumberFormat="1" applyFont="1" applyFill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29" Type="http://schemas.openxmlformats.org/officeDocument/2006/relationships/hyperlink" Target="http://www.bankofengland.co.uk/boeapps/iadb/FromShowColumns.asp?Travel=NIx&amp;SearchText=tbsf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printerSettings" Target="../printerSettings/printerSettings6.bin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b29l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6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3" TargetMode="External"/><Relationship Id="rId1" Type="http://schemas.openxmlformats.org/officeDocument/2006/relationships/hyperlink" Target="http://www.bankofengland.co.uk/boeapps/iadb/FromShowColumns.asp?Travel=NIx&amp;SearchText=z8yc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9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288</v>
      </c>
    </row>
    <row r="3" spans="1:9" ht="9.75" customHeight="1" x14ac:dyDescent="0.25">
      <c r="A3" s="1"/>
      <c r="B3" s="57"/>
    </row>
    <row r="4" spans="1:9" x14ac:dyDescent="0.2">
      <c r="B4" s="58" t="s">
        <v>289</v>
      </c>
      <c r="C4" s="46" t="s">
        <v>290</v>
      </c>
    </row>
    <row r="5" spans="1:9" x14ac:dyDescent="0.2">
      <c r="A5" s="1"/>
      <c r="B5" s="1" t="s">
        <v>291</v>
      </c>
      <c r="C5" s="45" t="s">
        <v>292</v>
      </c>
    </row>
    <row r="6" spans="1:9" x14ac:dyDescent="0.2">
      <c r="A6" s="3"/>
      <c r="B6" s="1" t="s">
        <v>293</v>
      </c>
      <c r="C6" s="45" t="s">
        <v>294</v>
      </c>
    </row>
    <row r="7" spans="1:9" x14ac:dyDescent="0.2">
      <c r="A7" s="4"/>
      <c r="B7" s="1" t="s">
        <v>295</v>
      </c>
      <c r="C7" s="45" t="s">
        <v>296</v>
      </c>
    </row>
    <row r="8" spans="1:9" x14ac:dyDescent="0.2">
      <c r="A8" s="1"/>
      <c r="B8" s="1" t="s">
        <v>297</v>
      </c>
      <c r="C8" s="45" t="s">
        <v>298</v>
      </c>
    </row>
    <row r="9" spans="1:9" x14ac:dyDescent="0.2">
      <c r="A9" s="1"/>
      <c r="B9" s="1" t="s">
        <v>299</v>
      </c>
      <c r="C9" s="45" t="s">
        <v>300</v>
      </c>
    </row>
    <row r="10" spans="1:9" x14ac:dyDescent="0.2">
      <c r="A10" s="5"/>
      <c r="B10" s="1" t="s">
        <v>301</v>
      </c>
      <c r="C10" s="45" t="s">
        <v>302</v>
      </c>
    </row>
    <row r="11" spans="1:9" x14ac:dyDescent="0.2">
      <c r="A11" s="6"/>
      <c r="B11" s="17" t="s">
        <v>303</v>
      </c>
      <c r="C11" s="45" t="s">
        <v>304</v>
      </c>
    </row>
    <row r="12" spans="1:9" x14ac:dyDescent="0.2">
      <c r="A12" s="1"/>
      <c r="B12" s="17" t="s">
        <v>305</v>
      </c>
      <c r="C12" s="45" t="s">
        <v>306</v>
      </c>
    </row>
    <row r="13" spans="1:9" x14ac:dyDescent="0.2">
      <c r="A13" s="1"/>
      <c r="B13" s="48" t="s">
        <v>307</v>
      </c>
      <c r="C13" s="45" t="s">
        <v>308</v>
      </c>
    </row>
    <row r="14" spans="1:9" x14ac:dyDescent="0.2">
      <c r="A14" s="8"/>
      <c r="B14" s="17" t="s">
        <v>309</v>
      </c>
      <c r="C14" s="45" t="s">
        <v>310</v>
      </c>
    </row>
    <row r="15" spans="1:9" x14ac:dyDescent="0.2">
      <c r="A15" s="9"/>
      <c r="B15" s="17" t="s">
        <v>311</v>
      </c>
      <c r="C15" s="45" t="s">
        <v>312</v>
      </c>
    </row>
    <row r="16" spans="1:9" ht="12.75" customHeight="1" x14ac:dyDescent="0.2">
      <c r="A16" s="9"/>
      <c r="B16" s="59" t="s">
        <v>313</v>
      </c>
      <c r="C16" s="59" t="s">
        <v>314</v>
      </c>
      <c r="E16" s="60"/>
      <c r="F16" s="60"/>
      <c r="G16" s="60"/>
      <c r="H16" s="60"/>
      <c r="I16" s="60"/>
    </row>
    <row r="17" spans="1:3" x14ac:dyDescent="0.2">
      <c r="A17" s="9"/>
      <c r="B17" s="1" t="s">
        <v>315</v>
      </c>
      <c r="C17" s="45" t="s">
        <v>316</v>
      </c>
    </row>
    <row r="18" spans="1:3" x14ac:dyDescent="0.2">
      <c r="A18" s="9"/>
      <c r="B18" s="1" t="s">
        <v>317</v>
      </c>
      <c r="C18" s="45" t="s">
        <v>318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x14ac:dyDescent="0.2">
      <c r="B4" s="95"/>
      <c r="C4" s="95"/>
      <c r="D4" s="95"/>
      <c r="E4" s="200" t="s">
        <v>3</v>
      </c>
      <c r="F4" s="200"/>
      <c r="G4" s="200"/>
      <c r="H4" s="200"/>
      <c r="I4" s="200"/>
      <c r="J4" s="95"/>
      <c r="K4" s="201" t="s">
        <v>363</v>
      </c>
      <c r="L4" s="202"/>
      <c r="M4" s="202"/>
      <c r="N4" s="202"/>
      <c r="O4" s="202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201" t="s">
        <v>4</v>
      </c>
      <c r="L5" s="202"/>
      <c r="M5" s="202"/>
      <c r="N5" s="202"/>
      <c r="O5" s="202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203" t="s">
        <v>6</v>
      </c>
      <c r="H7" s="204"/>
      <c r="I7" s="204"/>
      <c r="J7" s="84"/>
      <c r="K7" s="92" t="s">
        <v>5</v>
      </c>
      <c r="L7" s="92" t="s">
        <v>7</v>
      </c>
      <c r="M7" s="203" t="s">
        <v>6</v>
      </c>
      <c r="N7" s="204"/>
      <c r="O7" s="204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2015</v>
      </c>
      <c r="C13" s="74" t="s">
        <v>389</v>
      </c>
      <c r="E13" s="72">
        <v>1822.5730000000001</v>
      </c>
      <c r="F13" s="63">
        <v>2.673</v>
      </c>
      <c r="G13" s="63">
        <v>0.1</v>
      </c>
      <c r="H13" s="63">
        <v>3.8</v>
      </c>
      <c r="I13" s="63">
        <v>3.7</v>
      </c>
      <c r="J13" s="73"/>
      <c r="K13" s="72">
        <v>1759.577</v>
      </c>
      <c r="L13" s="63">
        <v>1.381</v>
      </c>
      <c r="M13" s="63">
        <v>0.1</v>
      </c>
      <c r="N13" s="63">
        <v>1</v>
      </c>
      <c r="O13" s="63">
        <v>1.8</v>
      </c>
    </row>
    <row r="14" spans="1:15" x14ac:dyDescent="0.2">
      <c r="A14" s="76"/>
      <c r="B14" s="75"/>
      <c r="C14" s="74" t="s">
        <v>390</v>
      </c>
      <c r="E14" s="72">
        <v>1832.2639999999999</v>
      </c>
      <c r="F14" s="63">
        <v>9.3759999999999994</v>
      </c>
      <c r="G14" s="63">
        <v>0.5</v>
      </c>
      <c r="H14" s="63">
        <v>3.8</v>
      </c>
      <c r="I14" s="63">
        <v>4.3</v>
      </c>
      <c r="J14" s="73"/>
      <c r="K14" s="72">
        <v>1766.229</v>
      </c>
      <c r="L14" s="63">
        <v>9.6989999999999998</v>
      </c>
      <c r="M14" s="63">
        <v>0.6</v>
      </c>
      <c r="N14" s="63">
        <v>2.8</v>
      </c>
      <c r="O14" s="63">
        <v>2.4</v>
      </c>
    </row>
    <row r="15" spans="1:15" x14ac:dyDescent="0.2">
      <c r="A15" s="76"/>
      <c r="B15" s="75"/>
      <c r="C15" s="74" t="s">
        <v>391</v>
      </c>
      <c r="E15" s="72">
        <v>1828.713</v>
      </c>
      <c r="F15" s="63">
        <v>-3.5670000000000002</v>
      </c>
      <c r="G15" s="63">
        <v>-0.2</v>
      </c>
      <c r="H15" s="63">
        <v>1.9</v>
      </c>
      <c r="I15" s="63">
        <v>3.8</v>
      </c>
      <c r="J15" s="73"/>
      <c r="K15" s="72">
        <v>1763.904</v>
      </c>
      <c r="L15" s="63">
        <v>2.5910000000000002</v>
      </c>
      <c r="M15" s="63">
        <v>0.1</v>
      </c>
      <c r="N15" s="63">
        <v>3.1</v>
      </c>
      <c r="O15" s="63">
        <v>2.4</v>
      </c>
    </row>
    <row r="16" spans="1:15" x14ac:dyDescent="0.2">
      <c r="A16" s="76"/>
      <c r="B16" s="75"/>
      <c r="C16" s="74" t="s">
        <v>392</v>
      </c>
      <c r="E16" s="72">
        <v>1841.318</v>
      </c>
      <c r="F16" s="63">
        <v>12.105</v>
      </c>
      <c r="G16" s="63">
        <v>0.7</v>
      </c>
      <c r="H16" s="63">
        <v>4</v>
      </c>
      <c r="I16" s="63">
        <v>3.9</v>
      </c>
      <c r="J16" s="73"/>
      <c r="K16" s="72">
        <v>1772.3979999999999</v>
      </c>
      <c r="L16" s="63">
        <v>10.021000000000001</v>
      </c>
      <c r="M16" s="63">
        <v>0.6</v>
      </c>
      <c r="N16" s="63">
        <v>5.2</v>
      </c>
      <c r="O16" s="63">
        <v>3.1</v>
      </c>
    </row>
    <row r="17" spans="1:15" x14ac:dyDescent="0.2">
      <c r="B17" s="71" t="s">
        <v>319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320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322</v>
      </c>
      <c r="F4" s="200"/>
      <c r="G4" s="200"/>
      <c r="H4" s="200"/>
      <c r="I4" s="200"/>
      <c r="J4" s="95"/>
      <c r="K4" s="201" t="s">
        <v>364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2015</v>
      </c>
      <c r="C12" s="74" t="s">
        <v>389</v>
      </c>
      <c r="E12" s="72">
        <v>1241.4870000000001</v>
      </c>
      <c r="F12" s="63">
        <v>3.5819999999999999</v>
      </c>
      <c r="G12" s="63">
        <v>0.3</v>
      </c>
      <c r="H12" s="63">
        <v>4.0999999999999996</v>
      </c>
      <c r="I12" s="63">
        <v>3.5</v>
      </c>
      <c r="J12" s="73"/>
      <c r="K12" s="72">
        <v>1234.7829999999999</v>
      </c>
      <c r="L12" s="63">
        <v>3.5049999999999999</v>
      </c>
      <c r="M12" s="63">
        <v>0.3</v>
      </c>
      <c r="N12" s="63">
        <v>3</v>
      </c>
      <c r="O12" s="63">
        <v>2.5</v>
      </c>
    </row>
    <row r="13" spans="1:15" ht="12" customHeight="1" x14ac:dyDescent="0.2">
      <c r="A13" s="76"/>
      <c r="B13" s="75"/>
      <c r="C13" s="74" t="s">
        <v>390</v>
      </c>
      <c r="E13" s="72">
        <v>1244.155</v>
      </c>
      <c r="F13" s="63">
        <v>2.6739999999999999</v>
      </c>
      <c r="G13" s="63">
        <v>0.2</v>
      </c>
      <c r="H13" s="63">
        <v>3.4</v>
      </c>
      <c r="I13" s="63">
        <v>3.4</v>
      </c>
      <c r="J13" s="73"/>
      <c r="K13" s="72">
        <v>1238.501</v>
      </c>
      <c r="L13" s="63">
        <v>3.4710000000000001</v>
      </c>
      <c r="M13" s="63">
        <v>0.3</v>
      </c>
      <c r="N13" s="63">
        <v>3.3</v>
      </c>
      <c r="O13" s="63">
        <v>2.5</v>
      </c>
    </row>
    <row r="14" spans="1:15" ht="12" customHeight="1" x14ac:dyDescent="0.2">
      <c r="A14" s="76"/>
      <c r="B14" s="75"/>
      <c r="C14" s="74" t="s">
        <v>391</v>
      </c>
      <c r="E14" s="72">
        <v>1249.2919999999999</v>
      </c>
      <c r="F14" s="63">
        <v>5.1719999999999997</v>
      </c>
      <c r="G14" s="63">
        <v>0.4</v>
      </c>
      <c r="H14" s="63">
        <v>3.7</v>
      </c>
      <c r="I14" s="63">
        <v>3.5</v>
      </c>
      <c r="J14" s="73"/>
      <c r="K14" s="72">
        <v>1242.3150000000001</v>
      </c>
      <c r="L14" s="63">
        <v>4.4009999999999998</v>
      </c>
      <c r="M14" s="63">
        <v>0.4</v>
      </c>
      <c r="N14" s="63">
        <v>3.7</v>
      </c>
      <c r="O14" s="63">
        <v>2.7</v>
      </c>
    </row>
    <row r="15" spans="1:15" ht="12" customHeight="1" x14ac:dyDescent="0.2">
      <c r="A15" s="76"/>
      <c r="B15" s="75"/>
      <c r="C15" s="74" t="s">
        <v>392</v>
      </c>
      <c r="E15" s="72">
        <v>1252.6110000000001</v>
      </c>
      <c r="F15" s="63">
        <v>3.452</v>
      </c>
      <c r="G15" s="63">
        <v>0.3</v>
      </c>
      <c r="H15" s="63">
        <v>3.7</v>
      </c>
      <c r="I15" s="63">
        <v>3.4</v>
      </c>
      <c r="J15" s="73"/>
      <c r="K15" s="72">
        <v>1245.5640000000001</v>
      </c>
      <c r="L15" s="63">
        <v>3.9420000000000002</v>
      </c>
      <c r="M15" s="63">
        <v>0.3</v>
      </c>
      <c r="N15" s="63">
        <v>3.9</v>
      </c>
      <c r="O15" s="63">
        <v>2.8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350</v>
      </c>
      <c r="G17" s="63"/>
      <c r="H17" s="62"/>
      <c r="O17" s="62"/>
    </row>
    <row r="18" spans="2:15" x14ac:dyDescent="0.2">
      <c r="B18" s="100" t="s">
        <v>336</v>
      </c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337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5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323</v>
      </c>
      <c r="F4" s="200"/>
      <c r="G4" s="200"/>
      <c r="H4" s="200"/>
      <c r="I4" s="200"/>
      <c r="J4" s="95"/>
      <c r="K4" s="201" t="s">
        <v>365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2015</v>
      </c>
      <c r="C12" s="74" t="s">
        <v>389</v>
      </c>
      <c r="E12" s="101">
        <v>325.31200000000001</v>
      </c>
      <c r="F12" s="63">
        <v>3.0219999999999998</v>
      </c>
      <c r="G12" s="63">
        <v>0.9</v>
      </c>
      <c r="H12" s="63">
        <v>9.6</v>
      </c>
      <c r="I12" s="63">
        <v>10.1</v>
      </c>
      <c r="J12" s="73"/>
      <c r="K12" s="101">
        <v>369.57900000000001</v>
      </c>
      <c r="L12" s="63">
        <v>-2.0459999999999998</v>
      </c>
      <c r="M12" s="63">
        <v>-0.5</v>
      </c>
      <c r="N12" s="63">
        <v>-1.6</v>
      </c>
      <c r="O12" s="63">
        <v>-0.5</v>
      </c>
    </row>
    <row r="13" spans="1:15" x14ac:dyDescent="0.2">
      <c r="A13" s="76"/>
      <c r="B13" s="75"/>
      <c r="C13" s="74" t="s">
        <v>390</v>
      </c>
      <c r="E13" s="101">
        <v>330.84</v>
      </c>
      <c r="F13" s="63">
        <v>5.6280000000000001</v>
      </c>
      <c r="G13" s="63">
        <v>1.7</v>
      </c>
      <c r="H13" s="63">
        <v>13.5</v>
      </c>
      <c r="I13" s="63">
        <v>11.5</v>
      </c>
      <c r="J13" s="73"/>
      <c r="K13" s="101">
        <v>367.34</v>
      </c>
      <c r="L13" s="63">
        <v>1</v>
      </c>
      <c r="M13" s="63">
        <v>0.3</v>
      </c>
      <c r="N13" s="63">
        <v>-1.6</v>
      </c>
      <c r="O13" s="63">
        <v>-0.2</v>
      </c>
    </row>
    <row r="14" spans="1:15" x14ac:dyDescent="0.2">
      <c r="A14" s="76"/>
      <c r="B14" s="75"/>
      <c r="C14" s="74" t="s">
        <v>391</v>
      </c>
      <c r="E14" s="101">
        <v>332.70800000000003</v>
      </c>
      <c r="F14" s="63">
        <v>2.3780000000000001</v>
      </c>
      <c r="G14" s="63">
        <v>0.7</v>
      </c>
      <c r="H14" s="63">
        <v>14.4</v>
      </c>
      <c r="I14" s="63">
        <v>11.5</v>
      </c>
      <c r="J14" s="73"/>
      <c r="K14" s="101">
        <v>363.76799999999997</v>
      </c>
      <c r="L14" s="63">
        <v>0.43</v>
      </c>
      <c r="M14" s="63">
        <v>0.1</v>
      </c>
      <c r="N14" s="63">
        <v>-0.6</v>
      </c>
      <c r="O14" s="63">
        <v>0</v>
      </c>
    </row>
    <row r="15" spans="1:15" x14ac:dyDescent="0.2">
      <c r="A15" s="76"/>
      <c r="B15" s="75"/>
      <c r="C15" s="74" t="s">
        <v>392</v>
      </c>
      <c r="E15" s="101">
        <v>337.18700000000001</v>
      </c>
      <c r="F15" s="63">
        <v>4.2530000000000001</v>
      </c>
      <c r="G15" s="63">
        <v>1.3</v>
      </c>
      <c r="H15" s="63">
        <v>16</v>
      </c>
      <c r="I15" s="63">
        <v>12.4</v>
      </c>
      <c r="J15" s="73"/>
      <c r="K15" s="101">
        <v>362.61599999999999</v>
      </c>
      <c r="L15" s="63">
        <v>0.216</v>
      </c>
      <c r="M15" s="63">
        <v>0.1</v>
      </c>
      <c r="N15" s="63">
        <v>1.8</v>
      </c>
      <c r="O15" s="63">
        <v>0.2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348</v>
      </c>
      <c r="C17" s="100"/>
      <c r="G17" s="63"/>
      <c r="H17" s="62"/>
      <c r="O17" s="62"/>
    </row>
    <row r="18" spans="2:15" x14ac:dyDescent="0.2">
      <c r="B18" s="100" t="s">
        <v>338</v>
      </c>
      <c r="C18" s="100"/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339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47</v>
      </c>
      <c r="F4" s="200"/>
      <c r="G4" s="200"/>
      <c r="H4" s="200"/>
      <c r="I4" s="200"/>
      <c r="J4" s="95"/>
      <c r="K4" s="201" t="s">
        <v>366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2015</v>
      </c>
      <c r="C12" s="74" t="s">
        <v>389</v>
      </c>
      <c r="E12" s="101">
        <v>255.774</v>
      </c>
      <c r="F12" s="63">
        <v>-3.931</v>
      </c>
      <c r="G12" s="63">
        <v>-1.5</v>
      </c>
      <c r="H12" s="63">
        <v>-4.7</v>
      </c>
      <c r="I12" s="63">
        <v>-2.8</v>
      </c>
      <c r="J12" s="73"/>
      <c r="K12" s="101">
        <v>155.215</v>
      </c>
      <c r="L12" s="63">
        <v>-7.9000000000000001E-2</v>
      </c>
      <c r="M12" s="63">
        <v>-0.1</v>
      </c>
      <c r="N12" s="63">
        <v>-6.8</v>
      </c>
      <c r="O12" s="63">
        <v>2.6</v>
      </c>
    </row>
    <row r="13" spans="1:15" x14ac:dyDescent="0.2">
      <c r="A13" s="76"/>
      <c r="B13" s="75"/>
      <c r="C13" s="74" t="s">
        <v>390</v>
      </c>
      <c r="E13" s="101">
        <v>257.27</v>
      </c>
      <c r="F13" s="63">
        <v>1.073</v>
      </c>
      <c r="G13" s="63">
        <v>0.4</v>
      </c>
      <c r="H13" s="63">
        <v>-5.2</v>
      </c>
      <c r="I13" s="63">
        <v>-0.1</v>
      </c>
      <c r="J13" s="73"/>
      <c r="K13" s="101">
        <v>160.38900000000001</v>
      </c>
      <c r="L13" s="63">
        <v>5.2279999999999998</v>
      </c>
      <c r="M13" s="63">
        <v>3.4</v>
      </c>
      <c r="N13" s="63">
        <v>8.9</v>
      </c>
      <c r="O13" s="63">
        <v>7.5</v>
      </c>
    </row>
    <row r="14" spans="1:15" x14ac:dyDescent="0.2">
      <c r="A14" s="76"/>
      <c r="B14" s="75"/>
      <c r="C14" s="74" t="s">
        <v>391</v>
      </c>
      <c r="E14" s="101">
        <v>246.714</v>
      </c>
      <c r="F14" s="63">
        <v>-11.117000000000001</v>
      </c>
      <c r="G14" s="63">
        <v>-4.3</v>
      </c>
      <c r="H14" s="63">
        <v>-19.8</v>
      </c>
      <c r="I14" s="63">
        <v>-4.0999999999999996</v>
      </c>
      <c r="J14" s="73"/>
      <c r="K14" s="101">
        <v>157.821</v>
      </c>
      <c r="L14" s="63">
        <v>-2.2410000000000001</v>
      </c>
      <c r="M14" s="63">
        <v>-1.4</v>
      </c>
      <c r="N14" s="63">
        <v>7.7</v>
      </c>
      <c r="O14" s="63">
        <v>5.2</v>
      </c>
    </row>
    <row r="15" spans="1:15" x14ac:dyDescent="0.2">
      <c r="A15" s="76"/>
      <c r="B15" s="75"/>
      <c r="C15" s="74" t="s">
        <v>392</v>
      </c>
      <c r="E15" s="101">
        <v>251.52099999999999</v>
      </c>
      <c r="F15" s="63">
        <v>4.4009999999999998</v>
      </c>
      <c r="G15" s="63">
        <v>1.8</v>
      </c>
      <c r="H15" s="63">
        <v>-8.5</v>
      </c>
      <c r="I15" s="63">
        <v>-4</v>
      </c>
      <c r="J15" s="73"/>
      <c r="K15" s="101">
        <v>164.21799999999999</v>
      </c>
      <c r="L15" s="63">
        <v>5.8630000000000004</v>
      </c>
      <c r="M15" s="63">
        <v>3.7</v>
      </c>
      <c r="N15" s="63">
        <v>24.9</v>
      </c>
      <c r="O15" s="63">
        <v>11.3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320</v>
      </c>
      <c r="G17" s="63"/>
      <c r="H17" s="62"/>
      <c r="O17" s="62"/>
    </row>
    <row r="18" spans="2:15" x14ac:dyDescent="0.2">
      <c r="B18" s="100" t="s">
        <v>340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200" t="s">
        <v>324</v>
      </c>
      <c r="F4" s="200"/>
      <c r="G4" s="200"/>
      <c r="H4" s="95"/>
      <c r="I4" s="200" t="s">
        <v>370</v>
      </c>
      <c r="J4" s="200"/>
      <c r="K4" s="200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204" t="s">
        <v>6</v>
      </c>
      <c r="G6" s="204"/>
      <c r="H6" s="84"/>
      <c r="I6" s="92" t="s">
        <v>7</v>
      </c>
      <c r="J6" s="204" t="s">
        <v>6</v>
      </c>
      <c r="K6" s="204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2015</v>
      </c>
      <c r="C12" s="74" t="s">
        <v>389</v>
      </c>
      <c r="E12" s="63">
        <v>-10.097</v>
      </c>
      <c r="F12" s="63">
        <v>-0.5</v>
      </c>
      <c r="G12" s="63">
        <v>-0.2</v>
      </c>
      <c r="H12" s="73"/>
      <c r="I12" s="63">
        <v>-8.1359999999999992</v>
      </c>
      <c r="J12" s="63">
        <v>-0.4</v>
      </c>
      <c r="K12" s="63">
        <v>-0.9</v>
      </c>
      <c r="L12" s="73"/>
      <c r="M12" s="73"/>
    </row>
    <row r="13" spans="1:13" x14ac:dyDescent="0.2">
      <c r="A13" s="76"/>
      <c r="B13" s="75"/>
      <c r="C13" s="74" t="s">
        <v>390</v>
      </c>
      <c r="E13" s="63">
        <v>21.113</v>
      </c>
      <c r="F13" s="63">
        <v>1</v>
      </c>
      <c r="G13" s="63">
        <v>0.7</v>
      </c>
      <c r="H13" s="73"/>
      <c r="I13" s="63">
        <v>18.568999999999999</v>
      </c>
      <c r="J13" s="63">
        <v>0.9</v>
      </c>
      <c r="K13" s="63">
        <v>-0.1</v>
      </c>
      <c r="L13" s="73"/>
      <c r="M13" s="73"/>
    </row>
    <row r="14" spans="1:13" x14ac:dyDescent="0.2">
      <c r="A14" s="76"/>
      <c r="B14" s="75"/>
      <c r="C14" s="74" t="s">
        <v>391</v>
      </c>
      <c r="E14" s="63">
        <v>-10.656000000000001</v>
      </c>
      <c r="F14" s="63">
        <v>-0.5</v>
      </c>
      <c r="G14" s="63">
        <v>-0.2</v>
      </c>
      <c r="H14" s="73"/>
      <c r="I14" s="63">
        <v>-3.6890000000000001</v>
      </c>
      <c r="J14" s="63">
        <v>-0.2</v>
      </c>
      <c r="K14" s="63">
        <v>-0.2</v>
      </c>
      <c r="L14" s="73"/>
      <c r="M14" s="73"/>
    </row>
    <row r="15" spans="1:13" x14ac:dyDescent="0.2">
      <c r="A15" s="76"/>
      <c r="B15" s="75"/>
      <c r="C15" s="74" t="s">
        <v>392</v>
      </c>
      <c r="E15" s="63">
        <v>-20.239999999999998</v>
      </c>
      <c r="F15" s="63">
        <v>-1</v>
      </c>
      <c r="G15" s="63">
        <v>-0.6</v>
      </c>
      <c r="H15" s="73"/>
      <c r="I15" s="63">
        <v>-0.21199999999999999</v>
      </c>
      <c r="J15" s="63">
        <v>0</v>
      </c>
      <c r="K15" s="63">
        <v>-0.1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351</v>
      </c>
      <c r="F17" s="62"/>
      <c r="J17" s="62"/>
    </row>
    <row r="18" spans="2:10" x14ac:dyDescent="0.2">
      <c r="B18" s="100" t="s">
        <v>369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393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205" t="s">
        <v>69</v>
      </c>
      <c r="I6" s="205"/>
      <c r="J6" s="205"/>
      <c r="K6" s="205"/>
      <c r="L6" s="205"/>
      <c r="M6" s="205"/>
      <c r="N6" s="102"/>
      <c r="O6" s="206" t="s">
        <v>70</v>
      </c>
      <c r="P6" s="206"/>
      <c r="Q6" s="206"/>
      <c r="R6" s="206"/>
      <c r="S6" s="206"/>
      <c r="T6" s="206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207" t="s">
        <v>5</v>
      </c>
      <c r="I8" s="207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207" t="s">
        <v>8</v>
      </c>
      <c r="I9" s="207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207" t="s">
        <v>12</v>
      </c>
      <c r="I10" s="207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6.2569999999999997</v>
      </c>
      <c r="J13" s="107" t="s">
        <v>74</v>
      </c>
      <c r="K13" s="109">
        <v>4.1000000000000002E-2</v>
      </c>
      <c r="L13" s="107" t="s">
        <v>75</v>
      </c>
      <c r="M13" s="109">
        <v>3.6</v>
      </c>
      <c r="N13" s="107"/>
      <c r="O13" s="107" t="s">
        <v>76</v>
      </c>
      <c r="P13" s="108">
        <v>17.73</v>
      </c>
      <c r="Q13" s="107" t="s">
        <v>77</v>
      </c>
      <c r="R13" s="109">
        <v>0.245</v>
      </c>
      <c r="S13" s="107" t="s">
        <v>78</v>
      </c>
      <c r="T13" s="109">
        <v>10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83.745999999999995</v>
      </c>
      <c r="J14" s="107" t="s">
        <v>81</v>
      </c>
      <c r="K14" s="109">
        <v>0.753</v>
      </c>
      <c r="L14" s="107" t="s">
        <v>82</v>
      </c>
      <c r="M14" s="109">
        <v>17.3</v>
      </c>
      <c r="N14" s="107"/>
      <c r="O14" s="107" t="s">
        <v>83</v>
      </c>
      <c r="P14" s="108">
        <v>56.603999999999999</v>
      </c>
      <c r="Q14" s="107" t="s">
        <v>84</v>
      </c>
      <c r="R14" s="109">
        <v>-0.34799999999999998</v>
      </c>
      <c r="S14" s="107" t="s">
        <v>85</v>
      </c>
      <c r="T14" s="109">
        <v>3.8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21.524999999999999</v>
      </c>
      <c r="J15" s="110" t="s">
        <v>88</v>
      </c>
      <c r="K15" s="112">
        <v>-0.35</v>
      </c>
      <c r="L15" s="110" t="s">
        <v>89</v>
      </c>
      <c r="M15" s="112">
        <v>30.3</v>
      </c>
      <c r="N15" s="110"/>
      <c r="O15" s="110" t="s">
        <v>90</v>
      </c>
      <c r="P15" s="111">
        <v>6.9820000000000002</v>
      </c>
      <c r="Q15" s="110" t="s">
        <v>91</v>
      </c>
      <c r="R15" s="112">
        <v>0.308</v>
      </c>
      <c r="S15" s="110" t="s">
        <v>92</v>
      </c>
      <c r="T15" s="112">
        <v>9.6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51.14</v>
      </c>
      <c r="J16" s="110" t="s">
        <v>95</v>
      </c>
      <c r="K16" s="112">
        <v>1.38</v>
      </c>
      <c r="L16" s="110" t="s">
        <v>96</v>
      </c>
      <c r="M16" s="112">
        <v>12.1</v>
      </c>
      <c r="N16" s="110"/>
      <c r="O16" s="110" t="s">
        <v>97</v>
      </c>
      <c r="P16" s="111">
        <v>36.496000000000002</v>
      </c>
      <c r="Q16" s="110" t="s">
        <v>98</v>
      </c>
      <c r="R16" s="112">
        <v>-0.55400000000000005</v>
      </c>
      <c r="S16" s="110" t="s">
        <v>99</v>
      </c>
      <c r="T16" s="112">
        <v>3.3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6.883</v>
      </c>
      <c r="J17" s="110" t="s">
        <v>102</v>
      </c>
      <c r="K17" s="112">
        <v>-0.159</v>
      </c>
      <c r="L17" s="110" t="s">
        <v>103</v>
      </c>
      <c r="M17" s="112">
        <v>41.9</v>
      </c>
      <c r="N17" s="110"/>
      <c r="O17" s="110" t="s">
        <v>104</v>
      </c>
      <c r="P17" s="111">
        <v>8.5380000000000003</v>
      </c>
      <c r="Q17" s="110" t="s">
        <v>105</v>
      </c>
      <c r="R17" s="112">
        <v>-1.2E-2</v>
      </c>
      <c r="S17" s="110" t="s">
        <v>106</v>
      </c>
      <c r="T17" s="112">
        <v>4.4000000000000004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4.1980000000000004</v>
      </c>
      <c r="J18" s="110" t="s">
        <v>109</v>
      </c>
      <c r="K18" s="112">
        <v>-0.11700000000000001</v>
      </c>
      <c r="L18" s="110" t="s">
        <v>110</v>
      </c>
      <c r="M18" s="112">
        <v>-3.7</v>
      </c>
      <c r="N18" s="110"/>
      <c r="O18" s="110" t="s">
        <v>111</v>
      </c>
      <c r="P18" s="111">
        <v>4.5869999999999997</v>
      </c>
      <c r="Q18" s="110" t="s">
        <v>112</v>
      </c>
      <c r="R18" s="112">
        <v>-0.09</v>
      </c>
      <c r="S18" s="110" t="s">
        <v>113</v>
      </c>
      <c r="T18" s="112">
        <v>-0.5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31.384</v>
      </c>
      <c r="J19" s="107" t="s">
        <v>116</v>
      </c>
      <c r="K19" s="109">
        <v>-4.1000000000000002E-2</v>
      </c>
      <c r="L19" s="107" t="s">
        <v>117</v>
      </c>
      <c r="M19" s="109">
        <v>10.9</v>
      </c>
      <c r="N19" s="107"/>
      <c r="O19" s="107" t="s">
        <v>118</v>
      </c>
      <c r="P19" s="108">
        <v>35.180999999999997</v>
      </c>
      <c r="Q19" s="107" t="s">
        <v>119</v>
      </c>
      <c r="R19" s="109">
        <v>-7.2999999999999995E-2</v>
      </c>
      <c r="S19" s="107" t="s">
        <v>120</v>
      </c>
      <c r="T19" s="109">
        <v>-6.5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1101.4010000000001</v>
      </c>
      <c r="J20" s="107" t="s">
        <v>123</v>
      </c>
      <c r="K20" s="109">
        <v>-30.678000000000001</v>
      </c>
      <c r="L20" s="107" t="s">
        <v>124</v>
      </c>
      <c r="M20" s="109">
        <v>-5.7</v>
      </c>
      <c r="N20" s="107"/>
      <c r="O20" s="107" t="s">
        <v>125</v>
      </c>
      <c r="P20" s="108">
        <v>989.89</v>
      </c>
      <c r="Q20" s="107" t="s">
        <v>126</v>
      </c>
      <c r="R20" s="109">
        <v>-6.2759999999999998</v>
      </c>
      <c r="S20" s="107" t="s">
        <v>127</v>
      </c>
      <c r="T20" s="109">
        <v>-2.2999999999999998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51.05</v>
      </c>
      <c r="J21" s="110" t="s">
        <v>130</v>
      </c>
      <c r="K21" s="112">
        <v>0.92300000000000004</v>
      </c>
      <c r="L21" s="110" t="s">
        <v>131</v>
      </c>
      <c r="M21" s="112">
        <v>11.4</v>
      </c>
      <c r="N21" s="110"/>
      <c r="O21" s="110" t="s">
        <v>132</v>
      </c>
      <c r="P21" s="111">
        <v>64.944000000000003</v>
      </c>
      <c r="Q21" s="110" t="s">
        <v>133</v>
      </c>
      <c r="R21" s="112">
        <v>-0.64100000000000001</v>
      </c>
      <c r="S21" s="110" t="s">
        <v>134</v>
      </c>
      <c r="T21" s="112">
        <v>3.5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43.063000000000002</v>
      </c>
      <c r="J22" s="110" t="s">
        <v>137</v>
      </c>
      <c r="K22" s="112">
        <v>0.48599999999999999</v>
      </c>
      <c r="L22" s="110" t="s">
        <v>138</v>
      </c>
      <c r="M22" s="112">
        <v>5.3</v>
      </c>
      <c r="N22" s="110"/>
      <c r="O22" s="110" t="s">
        <v>139</v>
      </c>
      <c r="P22" s="111">
        <v>28.222999999999999</v>
      </c>
      <c r="Q22" s="110" t="s">
        <v>140</v>
      </c>
      <c r="R22" s="112">
        <v>-0.60099999999999998</v>
      </c>
      <c r="S22" s="110" t="s">
        <v>141</v>
      </c>
      <c r="T22" s="112">
        <v>4.9000000000000004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151.21299999999999</v>
      </c>
      <c r="J23" s="110" t="s">
        <v>144</v>
      </c>
      <c r="K23" s="112">
        <v>4.5129999999999999</v>
      </c>
      <c r="L23" s="110" t="s">
        <v>145</v>
      </c>
      <c r="M23" s="112">
        <v>10.9</v>
      </c>
      <c r="N23" s="110"/>
      <c r="O23" s="110" t="s">
        <v>146</v>
      </c>
      <c r="P23" s="111">
        <v>177.791</v>
      </c>
      <c r="Q23" s="110" t="s">
        <v>147</v>
      </c>
      <c r="R23" s="112">
        <v>1.1459999999999999</v>
      </c>
      <c r="S23" s="110" t="s">
        <v>148</v>
      </c>
      <c r="T23" s="112">
        <v>-1.6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43.57</v>
      </c>
      <c r="J24" s="110" t="s">
        <v>152</v>
      </c>
      <c r="K24" s="112">
        <v>3.4870000000000001</v>
      </c>
      <c r="L24" s="110" t="s">
        <v>153</v>
      </c>
      <c r="M24" s="112">
        <v>15</v>
      </c>
      <c r="N24" s="110"/>
      <c r="O24" s="110" t="s">
        <v>154</v>
      </c>
      <c r="P24" s="111">
        <v>135.54</v>
      </c>
      <c r="Q24" s="110" t="s">
        <v>155</v>
      </c>
      <c r="R24" s="112">
        <v>0.63100000000000001</v>
      </c>
      <c r="S24" s="110" t="s">
        <v>156</v>
      </c>
      <c r="T24" s="112">
        <v>-2.2999999999999998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752.649</v>
      </c>
      <c r="J25" s="110" t="s">
        <v>159</v>
      </c>
      <c r="K25" s="112">
        <v>-27.948</v>
      </c>
      <c r="L25" s="110" t="s">
        <v>160</v>
      </c>
      <c r="M25" s="112">
        <v>-10.7</v>
      </c>
      <c r="N25" s="110"/>
      <c r="O25" s="110" t="s">
        <v>161</v>
      </c>
      <c r="P25" s="111">
        <v>669.52599999999995</v>
      </c>
      <c r="Q25" s="110" t="s">
        <v>162</v>
      </c>
      <c r="R25" s="112">
        <v>-5.34</v>
      </c>
      <c r="S25" s="110" t="s">
        <v>163</v>
      </c>
      <c r="T25" s="112">
        <v>-3.2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395.70499999999998</v>
      </c>
      <c r="J26" s="110" t="s">
        <v>166</v>
      </c>
      <c r="K26" s="112">
        <v>-9.52</v>
      </c>
      <c r="L26" s="110" t="s">
        <v>167</v>
      </c>
      <c r="M26" s="112">
        <v>-15.4</v>
      </c>
      <c r="N26" s="110"/>
      <c r="O26" s="110" t="s">
        <v>168</v>
      </c>
      <c r="P26" s="111">
        <v>388.38600000000002</v>
      </c>
      <c r="Q26" s="110" t="s">
        <v>169</v>
      </c>
      <c r="R26" s="112">
        <v>7.5030000000000001</v>
      </c>
      <c r="S26" s="110" t="s">
        <v>170</v>
      </c>
      <c r="T26" s="112">
        <v>-3.5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57.317</v>
      </c>
      <c r="J27" s="110" t="s">
        <v>173</v>
      </c>
      <c r="K27" s="112">
        <v>-0.53900000000000003</v>
      </c>
      <c r="L27" s="110" t="s">
        <v>174</v>
      </c>
      <c r="M27" s="112">
        <v>-8.5</v>
      </c>
      <c r="N27" s="110"/>
      <c r="O27" s="110" t="s">
        <v>175</v>
      </c>
      <c r="P27" s="111">
        <v>23.687000000000001</v>
      </c>
      <c r="Q27" s="110" t="s">
        <v>176</v>
      </c>
      <c r="R27" s="112">
        <v>-1.25</v>
      </c>
      <c r="S27" s="110" t="s">
        <v>177</v>
      </c>
      <c r="T27" s="112">
        <v>1.6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299.62700000000001</v>
      </c>
      <c r="J28" s="110" t="s">
        <v>180</v>
      </c>
      <c r="K28" s="112">
        <v>-17.888999999999999</v>
      </c>
      <c r="L28" s="110" t="s">
        <v>181</v>
      </c>
      <c r="M28" s="112">
        <v>-3.7</v>
      </c>
      <c r="N28" s="110"/>
      <c r="O28" s="110" t="s">
        <v>182</v>
      </c>
      <c r="P28" s="111">
        <v>257.452</v>
      </c>
      <c r="Q28" s="110" t="s">
        <v>183</v>
      </c>
      <c r="R28" s="112">
        <v>-11.593</v>
      </c>
      <c r="S28" s="110" t="s">
        <v>184</v>
      </c>
      <c r="T28" s="112">
        <v>-3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103.425</v>
      </c>
      <c r="J29" s="115" t="s">
        <v>187</v>
      </c>
      <c r="K29" s="112">
        <v>-8.6509999999999998</v>
      </c>
      <c r="L29" s="115" t="s">
        <v>188</v>
      </c>
      <c r="M29" s="112">
        <v>0.2</v>
      </c>
      <c r="N29" s="115"/>
      <c r="O29" s="115" t="s">
        <v>189</v>
      </c>
      <c r="P29" s="111">
        <v>49.406999999999996</v>
      </c>
      <c r="Q29" s="115" t="s">
        <v>190</v>
      </c>
      <c r="R29" s="112">
        <v>-0.84099999999999997</v>
      </c>
      <c r="S29" s="115" t="s">
        <v>191</v>
      </c>
      <c r="T29" s="112">
        <v>-4.7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1222.788</v>
      </c>
      <c r="J30" s="107" t="s">
        <v>194</v>
      </c>
      <c r="K30" s="109">
        <v>-29.925000000000001</v>
      </c>
      <c r="L30" s="107" t="s">
        <v>195</v>
      </c>
      <c r="M30" s="109">
        <v>-4</v>
      </c>
      <c r="N30" s="107"/>
      <c r="O30" s="107" t="s">
        <v>196</v>
      </c>
      <c r="P30" s="108">
        <v>1099.405</v>
      </c>
      <c r="Q30" s="107" t="s">
        <v>197</v>
      </c>
      <c r="R30" s="109">
        <v>-6.4530000000000003</v>
      </c>
      <c r="S30" s="107" t="s">
        <v>198</v>
      </c>
      <c r="T30" s="109">
        <v>-2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79" t="s">
        <v>341</v>
      </c>
      <c r="C31" s="2"/>
      <c r="D31" s="2"/>
      <c r="E31" s="2"/>
      <c r="F31" s="2"/>
      <c r="G31" s="2"/>
      <c r="H31" s="180" t="s">
        <v>342</v>
      </c>
      <c r="I31" s="111">
        <v>470.13900000000001</v>
      </c>
      <c r="J31" s="180" t="s">
        <v>343</v>
      </c>
      <c r="K31" s="112">
        <v>-1.9770000000000001</v>
      </c>
      <c r="L31" s="180" t="s">
        <v>344</v>
      </c>
      <c r="M31" s="112">
        <v>8.8000000000000007</v>
      </c>
      <c r="N31" s="175"/>
      <c r="O31" s="180" t="s">
        <v>345</v>
      </c>
      <c r="P31" s="111">
        <v>429.88</v>
      </c>
      <c r="Q31" s="180" t="s">
        <v>346</v>
      </c>
      <c r="R31" s="112">
        <v>-1.113</v>
      </c>
      <c r="S31" s="180" t="s">
        <v>347</v>
      </c>
      <c r="T31" s="112">
        <v>-0.3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1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321</v>
      </c>
      <c r="C3" s="17"/>
      <c r="D3" s="17"/>
      <c r="J3" s="19"/>
    </row>
    <row r="4" spans="1:10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2015</v>
      </c>
      <c r="C11" s="35" t="s">
        <v>389</v>
      </c>
      <c r="E11" s="36">
        <v>1442.7750000000001</v>
      </c>
      <c r="F11" s="37">
        <v>4.0380000000000003</v>
      </c>
      <c r="G11" s="37">
        <v>0.3</v>
      </c>
      <c r="H11" s="37">
        <v>3</v>
      </c>
      <c r="I11" s="37">
        <v>2.5</v>
      </c>
      <c r="J11" s="38"/>
    </row>
    <row r="12" spans="1:10" ht="10.5" customHeight="1" x14ac:dyDescent="0.2">
      <c r="A12" s="33"/>
      <c r="B12" s="75"/>
      <c r="C12" s="35" t="s">
        <v>390</v>
      </c>
      <c r="E12" s="36">
        <v>1444.9580000000001</v>
      </c>
      <c r="F12" s="37">
        <v>4.1139999999999999</v>
      </c>
      <c r="G12" s="37">
        <v>0.3</v>
      </c>
      <c r="H12" s="37">
        <v>3.3</v>
      </c>
      <c r="I12" s="37">
        <v>2.6</v>
      </c>
      <c r="J12" s="38"/>
    </row>
    <row r="13" spans="1:10" x14ac:dyDescent="0.2">
      <c r="A13" s="33"/>
      <c r="B13" s="75"/>
      <c r="C13" s="35" t="s">
        <v>391</v>
      </c>
      <c r="E13" s="36">
        <v>1448.8230000000001</v>
      </c>
      <c r="F13" s="37">
        <v>4.6710000000000003</v>
      </c>
      <c r="G13" s="37">
        <v>0.3</v>
      </c>
      <c r="H13" s="37">
        <v>3.6</v>
      </c>
      <c r="I13" s="37">
        <v>2.7</v>
      </c>
      <c r="J13" s="38"/>
    </row>
    <row r="14" spans="1:10" x14ac:dyDescent="0.2">
      <c r="A14" s="33"/>
      <c r="B14" s="75"/>
      <c r="C14" s="35" t="s">
        <v>392</v>
      </c>
      <c r="E14" s="36">
        <v>1451.5119999999999</v>
      </c>
      <c r="F14" s="37">
        <v>4.8559999999999999</v>
      </c>
      <c r="G14" s="37">
        <v>0.3</v>
      </c>
      <c r="H14" s="37">
        <v>3.8</v>
      </c>
      <c r="I14" s="37">
        <v>2.9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335</v>
      </c>
      <c r="G16" s="37"/>
      <c r="H16" s="17"/>
    </row>
    <row r="17" spans="2:15" x14ac:dyDescent="0.2">
      <c r="B17" s="154" t="s">
        <v>353</v>
      </c>
      <c r="H17" s="17"/>
    </row>
    <row r="18" spans="2:15" x14ac:dyDescent="0.2">
      <c r="B18" s="154" t="s">
        <v>354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321</v>
      </c>
      <c r="C3" s="17"/>
      <c r="D3" s="17"/>
      <c r="J3" s="19"/>
    </row>
    <row r="4" spans="1:11" s="20" customFormat="1" x14ac:dyDescent="0.2">
      <c r="B4" s="21"/>
      <c r="C4" s="21"/>
      <c r="D4" s="21"/>
      <c r="E4" s="211"/>
      <c r="F4" s="211"/>
      <c r="G4" s="211"/>
      <c r="H4" s="211"/>
      <c r="I4" s="211"/>
      <c r="J4" s="211"/>
      <c r="K4" s="211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325</v>
      </c>
      <c r="G5" s="209" t="s">
        <v>6</v>
      </c>
      <c r="H5" s="209"/>
      <c r="I5" s="209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2015</v>
      </c>
      <c r="C11" s="34" t="str">
        <f>'Table G'!C11</f>
        <v>Jun</v>
      </c>
      <c r="E11" s="36">
        <v>1268.1189999999999</v>
      </c>
      <c r="F11" s="37">
        <v>2.7210000000000001</v>
      </c>
      <c r="G11" s="37">
        <v>0.2</v>
      </c>
      <c r="H11" s="37">
        <v>2.2999999999999998</v>
      </c>
      <c r="I11" s="37">
        <v>1.9</v>
      </c>
      <c r="J11" s="37">
        <v>18.309999999999999</v>
      </c>
      <c r="K11" s="37">
        <v>15.869</v>
      </c>
    </row>
    <row r="12" spans="1:11" ht="10.5" customHeight="1" x14ac:dyDescent="0.2">
      <c r="A12" s="33"/>
      <c r="B12" s="75"/>
      <c r="C12" s="34" t="str">
        <f>'Table G'!C12</f>
        <v>Jul</v>
      </c>
      <c r="E12" s="36">
        <v>1268.7860000000001</v>
      </c>
      <c r="F12" s="37">
        <v>2.8170000000000002</v>
      </c>
      <c r="G12" s="37">
        <v>0.2</v>
      </c>
      <c r="H12" s="37">
        <v>2.6</v>
      </c>
      <c r="I12" s="37">
        <v>1.9</v>
      </c>
      <c r="J12" s="37">
        <v>18.431000000000001</v>
      </c>
      <c r="K12" s="37">
        <v>15.762</v>
      </c>
    </row>
    <row r="13" spans="1:11" x14ac:dyDescent="0.2">
      <c r="A13" s="33"/>
      <c r="B13" s="75"/>
      <c r="C13" s="34" t="str">
        <f>'Table G'!C13</f>
        <v>Aug</v>
      </c>
      <c r="E13" s="36">
        <v>1271.924</v>
      </c>
      <c r="F13" s="37">
        <v>3.4079999999999999</v>
      </c>
      <c r="G13" s="37">
        <v>0.3</v>
      </c>
      <c r="H13" s="37">
        <v>2.9</v>
      </c>
      <c r="I13" s="37">
        <v>2.1</v>
      </c>
      <c r="J13" s="37">
        <v>18.876000000000001</v>
      </c>
      <c r="K13" s="37">
        <v>15.561</v>
      </c>
    </row>
    <row r="14" spans="1:11" x14ac:dyDescent="0.2">
      <c r="A14" s="33"/>
      <c r="B14" s="75"/>
      <c r="C14" s="34" t="str">
        <f>'Table G'!C14</f>
        <v>Sep</v>
      </c>
      <c r="E14" s="36">
        <v>1275.2529999999999</v>
      </c>
      <c r="F14" s="37">
        <v>3.5950000000000002</v>
      </c>
      <c r="G14" s="37">
        <v>0.3</v>
      </c>
      <c r="H14" s="37">
        <v>3.1</v>
      </c>
      <c r="I14" s="37">
        <v>2.2000000000000002</v>
      </c>
      <c r="J14" s="37">
        <v>18.550999999999998</v>
      </c>
      <c r="K14" s="37">
        <v>15.426</v>
      </c>
    </row>
    <row r="15" spans="1:11" ht="12" customHeight="1" x14ac:dyDescent="0.2">
      <c r="J15" s="121"/>
      <c r="K15" s="121"/>
    </row>
    <row r="16" spans="1:11" ht="12" customHeight="1" x14ac:dyDescent="0.25">
      <c r="B16" s="176" t="s">
        <v>326</v>
      </c>
      <c r="C16" s="67"/>
      <c r="D16" s="122"/>
    </row>
    <row r="17" spans="2:8" ht="12" customHeight="1" x14ac:dyDescent="0.25">
      <c r="B17" s="176" t="s">
        <v>355</v>
      </c>
      <c r="C17" s="67"/>
      <c r="D17" s="122"/>
    </row>
    <row r="18" spans="2:8" ht="12" customHeight="1" x14ac:dyDescent="0.2">
      <c r="B18" s="176" t="s">
        <v>327</v>
      </c>
      <c r="C18" s="67"/>
    </row>
    <row r="19" spans="2:8" ht="12" customHeight="1" x14ac:dyDescent="0.2">
      <c r="B19" s="176" t="s">
        <v>328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321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12" t="s">
        <v>218</v>
      </c>
      <c r="F4" s="212"/>
      <c r="G4" s="131"/>
      <c r="H4" s="212" t="s">
        <v>219</v>
      </c>
      <c r="I4" s="213"/>
      <c r="J4" s="132"/>
      <c r="K4" s="212" t="s">
        <v>220</v>
      </c>
      <c r="L4" s="214"/>
      <c r="M4" s="132"/>
      <c r="N4" s="212" t="s">
        <v>221</v>
      </c>
      <c r="O4" s="212"/>
      <c r="P4" s="133"/>
    </row>
    <row r="5" spans="1:17" s="134" customFormat="1" ht="13.5" x14ac:dyDescent="0.2">
      <c r="A5" s="44"/>
      <c r="E5" s="135" t="s">
        <v>329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2015</v>
      </c>
      <c r="C10" s="34" t="str">
        <f>'Table G'!C11</f>
        <v>Jun</v>
      </c>
      <c r="D10" s="71"/>
      <c r="E10" s="37">
        <v>18.096</v>
      </c>
      <c r="F10" s="50">
        <v>115271</v>
      </c>
      <c r="G10" s="140"/>
      <c r="H10" s="37">
        <v>11.489000000000001</v>
      </c>
      <c r="I10" s="50">
        <v>67004</v>
      </c>
      <c r="J10" s="140"/>
      <c r="K10" s="37">
        <v>6.0990000000000002</v>
      </c>
      <c r="L10" s="50">
        <v>37248</v>
      </c>
      <c r="M10" s="140"/>
      <c r="N10" s="37">
        <v>0.66700000000000004</v>
      </c>
      <c r="O10" s="50">
        <v>11018</v>
      </c>
      <c r="P10" s="141"/>
    </row>
    <row r="11" spans="1:17" x14ac:dyDescent="0.2">
      <c r="A11" s="49"/>
      <c r="B11" s="75"/>
      <c r="C11" s="34" t="str">
        <f>'Table G'!C12</f>
        <v>Jul</v>
      </c>
      <c r="D11" s="71"/>
      <c r="E11" s="37">
        <v>19.035</v>
      </c>
      <c r="F11" s="50">
        <v>118787</v>
      </c>
      <c r="G11" s="140"/>
      <c r="H11" s="37">
        <v>11.647</v>
      </c>
      <c r="I11" s="50">
        <v>68717</v>
      </c>
      <c r="J11" s="140"/>
      <c r="K11" s="37">
        <v>6.4710000000000001</v>
      </c>
      <c r="L11" s="50">
        <v>38989</v>
      </c>
      <c r="M11" s="140"/>
      <c r="N11" s="37">
        <v>0.66500000000000004</v>
      </c>
      <c r="O11" s="50">
        <v>11080</v>
      </c>
      <c r="P11" s="141"/>
    </row>
    <row r="12" spans="1:17" x14ac:dyDescent="0.2">
      <c r="A12" s="49"/>
      <c r="B12" s="75"/>
      <c r="C12" s="34" t="str">
        <f>'Table G'!C13</f>
        <v>Aug</v>
      </c>
      <c r="D12" s="71"/>
      <c r="E12" s="37">
        <v>19.571999999999999</v>
      </c>
      <c r="F12" s="50">
        <v>123338</v>
      </c>
      <c r="G12" s="140"/>
      <c r="H12" s="37">
        <v>12.141999999999999</v>
      </c>
      <c r="I12" s="50">
        <v>70664</v>
      </c>
      <c r="J12" s="140"/>
      <c r="K12" s="37">
        <v>6.8090000000000002</v>
      </c>
      <c r="L12" s="50">
        <v>40922</v>
      </c>
      <c r="M12" s="140"/>
      <c r="N12" s="37">
        <v>0.71</v>
      </c>
      <c r="O12" s="50">
        <v>11752</v>
      </c>
      <c r="P12" s="141"/>
    </row>
    <row r="13" spans="1:17" x14ac:dyDescent="0.2">
      <c r="A13" s="49"/>
      <c r="B13" s="75"/>
      <c r="C13" s="34" t="str">
        <f>'Table G'!C14</f>
        <v>Sep</v>
      </c>
      <c r="D13" s="71"/>
      <c r="E13" s="37">
        <v>19.805</v>
      </c>
      <c r="F13" s="50">
        <v>121983</v>
      </c>
      <c r="G13" s="140"/>
      <c r="H13" s="37">
        <v>11.946999999999999</v>
      </c>
      <c r="I13" s="50">
        <v>68874</v>
      </c>
      <c r="J13" s="140"/>
      <c r="K13" s="37">
        <v>7.0940000000000003</v>
      </c>
      <c r="L13" s="50">
        <v>41163</v>
      </c>
      <c r="M13" s="140"/>
      <c r="N13" s="37">
        <v>0.67800000000000005</v>
      </c>
      <c r="O13" s="50">
        <v>11947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76" t="s">
        <v>330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76" t="s">
        <v>331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321</v>
      </c>
      <c r="C3" s="17"/>
      <c r="D3" s="17"/>
      <c r="J3" s="19"/>
    </row>
    <row r="4" spans="1:15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2015</v>
      </c>
      <c r="C11" s="34" t="str">
        <f>'Table G'!C11</f>
        <v>Jun</v>
      </c>
      <c r="E11" s="37">
        <v>174.65600000000001</v>
      </c>
      <c r="F11" s="37">
        <v>1.3169999999999999</v>
      </c>
      <c r="G11" s="37">
        <v>0.8</v>
      </c>
      <c r="H11" s="37">
        <v>8.6999999999999993</v>
      </c>
      <c r="I11" s="37">
        <v>7.7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/>
      <c r="C12" s="34" t="str">
        <f>'Table G'!C12</f>
        <v>Jul</v>
      </c>
      <c r="E12" s="37">
        <v>176.172</v>
      </c>
      <c r="F12" s="37">
        <v>1.2969999999999999</v>
      </c>
      <c r="G12" s="37">
        <v>0.7</v>
      </c>
      <c r="H12" s="37">
        <v>8.8000000000000007</v>
      </c>
      <c r="I12" s="37">
        <v>7.8</v>
      </c>
      <c r="J12" s="38"/>
      <c r="K12" s="52"/>
      <c r="L12" s="27"/>
      <c r="M12" s="27"/>
      <c r="N12" s="27"/>
      <c r="O12" s="27"/>
    </row>
    <row r="13" spans="1:15" x14ac:dyDescent="0.2">
      <c r="A13" s="33"/>
      <c r="B13" s="75"/>
      <c r="C13" s="34" t="str">
        <f>'Table G'!C13</f>
        <v>Aug</v>
      </c>
      <c r="E13" s="37">
        <v>176.898</v>
      </c>
      <c r="F13" s="37">
        <v>1.2629999999999999</v>
      </c>
      <c r="G13" s="37">
        <v>0.7</v>
      </c>
      <c r="H13" s="37">
        <v>9.1999999999999993</v>
      </c>
      <c r="I13" s="37">
        <v>8</v>
      </c>
      <c r="J13" s="38"/>
      <c r="K13" s="52"/>
      <c r="L13" s="27"/>
      <c r="M13" s="27"/>
      <c r="N13" s="27"/>
      <c r="O13" s="27"/>
    </row>
    <row r="14" spans="1:15" x14ac:dyDescent="0.2">
      <c r="A14" s="33"/>
      <c r="B14" s="75"/>
      <c r="C14" s="34" t="str">
        <f>'Table G'!C14</f>
        <v>Sep</v>
      </c>
      <c r="E14" s="37">
        <v>176.25899999999999</v>
      </c>
      <c r="F14" s="37">
        <v>1.2609999999999999</v>
      </c>
      <c r="G14" s="37">
        <v>0.7</v>
      </c>
      <c r="H14" s="37">
        <v>9</v>
      </c>
      <c r="I14" s="37">
        <v>8.1999999999999993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332</v>
      </c>
      <c r="H16" s="17"/>
      <c r="O16" s="17"/>
    </row>
    <row r="17" spans="2:15" x14ac:dyDescent="0.2">
      <c r="B17" s="154" t="s">
        <v>333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208" t="s">
        <v>352</v>
      </c>
      <c r="F4" s="208"/>
      <c r="G4" s="208"/>
      <c r="H4" s="208"/>
      <c r="I4" s="208"/>
      <c r="J4" s="21"/>
      <c r="K4" s="208" t="s">
        <v>334</v>
      </c>
      <c r="L4" s="208"/>
      <c r="M4" s="208"/>
      <c r="N4" s="208"/>
      <c r="O4" s="208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22" t="s">
        <v>5</v>
      </c>
      <c r="L5" s="22" t="s">
        <v>7</v>
      </c>
      <c r="M5" s="209" t="s">
        <v>6</v>
      </c>
      <c r="N5" s="210"/>
      <c r="O5" s="210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2015</v>
      </c>
      <c r="C11" s="34" t="str">
        <f>'Table G'!C11</f>
        <v>Jun</v>
      </c>
      <c r="E11" s="37">
        <v>61.994999999999997</v>
      </c>
      <c r="F11" s="37">
        <v>0.27700000000000002</v>
      </c>
      <c r="G11" s="37">
        <v>0.4</v>
      </c>
      <c r="H11" s="37">
        <v>6.4</v>
      </c>
      <c r="I11" s="37">
        <v>5.4</v>
      </c>
      <c r="J11" s="38"/>
      <c r="K11" s="37">
        <v>112.661</v>
      </c>
      <c r="L11" s="37">
        <v>1.04</v>
      </c>
      <c r="M11" s="37">
        <v>0.9</v>
      </c>
      <c r="N11" s="37">
        <v>10</v>
      </c>
      <c r="O11" s="37">
        <v>9</v>
      </c>
    </row>
    <row r="12" spans="1:15" ht="10.5" customHeight="1" x14ac:dyDescent="0.2">
      <c r="A12" s="33"/>
      <c r="B12" s="75"/>
      <c r="C12" s="34" t="str">
        <f>'Table G'!C12</f>
        <v>Jul</v>
      </c>
      <c r="E12" s="37">
        <v>62.639000000000003</v>
      </c>
      <c r="F12" s="37">
        <v>0.38800000000000001</v>
      </c>
      <c r="G12" s="37">
        <v>0.6</v>
      </c>
      <c r="H12" s="37">
        <v>6.1</v>
      </c>
      <c r="I12" s="37">
        <v>5.6</v>
      </c>
      <c r="J12" s="38"/>
      <c r="K12" s="37">
        <v>113.533</v>
      </c>
      <c r="L12" s="37">
        <v>0.91</v>
      </c>
      <c r="M12" s="37">
        <v>0.8</v>
      </c>
      <c r="N12" s="37">
        <v>10.4</v>
      </c>
      <c r="O12" s="37">
        <v>9.1</v>
      </c>
    </row>
    <row r="13" spans="1:15" x14ac:dyDescent="0.2">
      <c r="A13" s="33"/>
      <c r="B13" s="75"/>
      <c r="C13" s="34" t="str">
        <f>'Table G'!C13</f>
        <v>Aug</v>
      </c>
      <c r="E13" s="37">
        <v>62.548000000000002</v>
      </c>
      <c r="F13" s="37">
        <v>0.32400000000000001</v>
      </c>
      <c r="G13" s="37">
        <v>0.5</v>
      </c>
      <c r="H13" s="37">
        <v>6.5</v>
      </c>
      <c r="I13" s="37">
        <v>5.6</v>
      </c>
      <c r="J13" s="38"/>
      <c r="K13" s="37">
        <v>114.35</v>
      </c>
      <c r="L13" s="37">
        <v>0.93899999999999995</v>
      </c>
      <c r="M13" s="37">
        <v>0.8</v>
      </c>
      <c r="N13" s="37">
        <v>10.7</v>
      </c>
      <c r="O13" s="37">
        <v>9.3000000000000007</v>
      </c>
    </row>
    <row r="14" spans="1:15" x14ac:dyDescent="0.2">
      <c r="A14" s="33"/>
      <c r="B14" s="75"/>
      <c r="C14" s="34" t="str">
        <f>'Table G'!C14</f>
        <v>Sep</v>
      </c>
      <c r="E14" s="37">
        <v>62.722999999999999</v>
      </c>
      <c r="F14" s="37">
        <v>0.28799999999999998</v>
      </c>
      <c r="G14" s="37">
        <v>0.5</v>
      </c>
      <c r="H14" s="37">
        <v>6.6</v>
      </c>
      <c r="I14" s="37">
        <v>6</v>
      </c>
      <c r="J14" s="38"/>
      <c r="K14" s="37">
        <v>113.536</v>
      </c>
      <c r="L14" s="37">
        <v>0.97299999999999998</v>
      </c>
      <c r="M14" s="37">
        <v>0.9</v>
      </c>
      <c r="N14" s="37">
        <v>10.4</v>
      </c>
      <c r="O14" s="37">
        <v>9.4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76" t="s">
        <v>356</v>
      </c>
      <c r="G16" s="37"/>
      <c r="H16" s="17"/>
      <c r="M16" s="37"/>
      <c r="N16" s="17"/>
    </row>
    <row r="17" spans="2:14" x14ac:dyDescent="0.2">
      <c r="B17" s="154" t="s">
        <v>357</v>
      </c>
      <c r="H17" s="17"/>
      <c r="N17" s="17"/>
    </row>
    <row r="18" spans="2:14" x14ac:dyDescent="0.2">
      <c r="B18" s="176" t="s">
        <v>358</v>
      </c>
      <c r="H18" s="17"/>
      <c r="N18" s="17"/>
    </row>
    <row r="19" spans="2:14" x14ac:dyDescent="0.2">
      <c r="B19" s="154" t="s">
        <v>359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15" t="s">
        <v>250</v>
      </c>
      <c r="C1" s="215"/>
      <c r="D1" s="215"/>
      <c r="E1" s="215"/>
      <c r="F1" s="215"/>
      <c r="G1" s="215"/>
      <c r="H1" s="215"/>
      <c r="I1" s="215"/>
      <c r="J1" s="215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16" t="s">
        <v>253</v>
      </c>
      <c r="G5" s="216"/>
      <c r="H5" s="216"/>
      <c r="I5" s="216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262</v>
      </c>
      <c r="H8" s="164" t="s">
        <v>262</v>
      </c>
      <c r="I8" s="164" t="s">
        <v>367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264</v>
      </c>
      <c r="G11" s="77" t="s">
        <v>265</v>
      </c>
      <c r="H11" s="77" t="s">
        <v>266</v>
      </c>
      <c r="I11" s="77" t="s">
        <v>267</v>
      </c>
      <c r="J11" s="155"/>
      <c r="K11" s="155"/>
    </row>
    <row r="12" spans="2:15" ht="11.25" customHeight="1" x14ac:dyDescent="0.2">
      <c r="B12" s="75">
        <v>2015</v>
      </c>
      <c r="C12" s="165" t="s">
        <v>389</v>
      </c>
      <c r="E12" s="64">
        <v>-0.76200000000000001</v>
      </c>
      <c r="F12" s="64">
        <v>0.45429999999999998</v>
      </c>
      <c r="G12" s="64">
        <v>0.69710000000000005</v>
      </c>
      <c r="H12" s="64">
        <v>-0.81489999999999996</v>
      </c>
      <c r="I12" s="64">
        <v>-0.59699999999999998</v>
      </c>
      <c r="J12" s="155"/>
      <c r="K12" s="155"/>
    </row>
    <row r="13" spans="2:15" ht="10.5" customHeight="1" x14ac:dyDescent="0.2">
      <c r="B13" s="75"/>
      <c r="C13" s="165" t="s">
        <v>390</v>
      </c>
      <c r="E13" s="64">
        <v>2.1219999999999999</v>
      </c>
      <c r="F13" s="64">
        <v>0.34060000000000001</v>
      </c>
      <c r="G13" s="64">
        <v>1.5507</v>
      </c>
      <c r="H13" s="64">
        <v>0.2742</v>
      </c>
      <c r="I13" s="64">
        <v>-0.68600000000000005</v>
      </c>
      <c r="J13" s="155"/>
      <c r="K13" s="155"/>
    </row>
    <row r="14" spans="2:15" ht="10.5" customHeight="1" x14ac:dyDescent="0.2">
      <c r="B14" s="75"/>
      <c r="C14" s="165" t="s">
        <v>391</v>
      </c>
      <c r="E14" s="64">
        <v>3.286</v>
      </c>
      <c r="F14" s="64">
        <v>6.7999999999999996E-3</v>
      </c>
      <c r="G14" s="64">
        <v>0.72419999999999995</v>
      </c>
      <c r="H14" s="64">
        <v>-0.35759999999999997</v>
      </c>
      <c r="I14" s="64">
        <v>1.258</v>
      </c>
      <c r="K14" s="120"/>
    </row>
    <row r="15" spans="2:15" ht="10.5" customHeight="1" x14ac:dyDescent="0.2">
      <c r="B15" s="75"/>
      <c r="C15" s="165" t="s">
        <v>392</v>
      </c>
      <c r="E15" s="64">
        <v>0.307</v>
      </c>
      <c r="F15" s="64">
        <v>-0.12540000000000001</v>
      </c>
      <c r="G15" s="64">
        <v>1.0012000000000001</v>
      </c>
      <c r="H15" s="64">
        <v>0.20150000000000001</v>
      </c>
      <c r="I15" s="64">
        <v>-0.219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76" t="s">
        <v>360</v>
      </c>
    </row>
    <row r="18" spans="2:7" x14ac:dyDescent="0.2">
      <c r="B18" s="176" t="s">
        <v>361</v>
      </c>
    </row>
    <row r="19" spans="2:7" x14ac:dyDescent="0.2">
      <c r="B19" s="176" t="s">
        <v>362</v>
      </c>
    </row>
    <row r="20" spans="2:7" x14ac:dyDescent="0.2">
      <c r="B20" s="176" t="s">
        <v>368</v>
      </c>
    </row>
    <row r="21" spans="2:7" x14ac:dyDescent="0.2">
      <c r="B21" s="176"/>
      <c r="C21" s="67"/>
      <c r="D21" s="67"/>
      <c r="E21" s="67"/>
      <c r="F21" s="67"/>
      <c r="G21" s="67"/>
    </row>
    <row r="22" spans="2:7" x14ac:dyDescent="0.2">
      <c r="B22" s="166"/>
      <c r="C22" s="166"/>
      <c r="D22" s="67"/>
      <c r="E22" s="67"/>
      <c r="F22" s="67"/>
      <c r="G22" s="67"/>
    </row>
    <row r="23" spans="2:7" x14ac:dyDescent="0.2">
      <c r="B23" s="166"/>
      <c r="C23" s="166"/>
      <c r="D23" s="67"/>
      <c r="E23" s="67"/>
      <c r="F23" s="67"/>
      <c r="G23" s="67"/>
    </row>
    <row r="24" spans="2:7" x14ac:dyDescent="0.2">
      <c r="B24" s="61"/>
      <c r="C24" s="61"/>
      <c r="D24" s="67"/>
      <c r="E24" s="61"/>
      <c r="F24" s="67"/>
      <c r="G24" s="67"/>
    </row>
    <row r="25" spans="2:7" x14ac:dyDescent="0.2">
      <c r="B25" s="67"/>
      <c r="C25" s="67"/>
      <c r="D25" s="67"/>
      <c r="E25" s="67"/>
      <c r="F25" s="67"/>
      <c r="G25" s="67"/>
    </row>
    <row r="26" spans="2:7" x14ac:dyDescent="0.2">
      <c r="B26" s="142"/>
      <c r="C26" s="142"/>
      <c r="D26" s="142"/>
      <c r="E26" s="142"/>
      <c r="F26" s="142"/>
      <c r="G26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9" t="s">
        <v>268</v>
      </c>
      <c r="C1" s="99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ht="11.25" customHeight="1" x14ac:dyDescent="0.2">
      <c r="A4" s="62"/>
      <c r="B4" s="62"/>
      <c r="C4" s="62"/>
      <c r="H4" s="61"/>
    </row>
    <row r="5" spans="1:12" ht="11.25" customHeight="1" x14ac:dyDescent="0.2">
      <c r="A5" s="62"/>
      <c r="B5" s="62"/>
      <c r="C5" s="62"/>
      <c r="H5" s="61"/>
    </row>
    <row r="6" spans="1:12" ht="11.25" customHeight="1" x14ac:dyDescent="0.2">
      <c r="A6" s="62"/>
      <c r="B6" s="62"/>
      <c r="C6" s="62"/>
      <c r="G6" s="217" t="s">
        <v>269</v>
      </c>
      <c r="H6" s="217"/>
      <c r="I6" s="217"/>
      <c r="J6" s="217"/>
    </row>
    <row r="7" spans="1:12" ht="11.25" customHeight="1" x14ac:dyDescent="0.2">
      <c r="A7" s="62"/>
      <c r="B7" s="62"/>
      <c r="C7" s="62"/>
      <c r="G7" s="181"/>
      <c r="H7" s="181"/>
      <c r="I7" s="181"/>
      <c r="J7" s="181"/>
    </row>
    <row r="8" spans="1:12" ht="11.25" customHeight="1" x14ac:dyDescent="0.2">
      <c r="A8" s="62"/>
      <c r="B8" s="62"/>
      <c r="C8" s="62"/>
      <c r="G8" s="183" t="s">
        <v>5</v>
      </c>
      <c r="H8" s="184" t="s">
        <v>270</v>
      </c>
      <c r="I8" s="185" t="s">
        <v>7</v>
      </c>
      <c r="J8" s="183" t="s">
        <v>71</v>
      </c>
    </row>
    <row r="9" spans="1:12" ht="11.25" customHeight="1" x14ac:dyDescent="0.2">
      <c r="A9" s="62"/>
      <c r="B9" s="62"/>
      <c r="C9" s="62"/>
      <c r="G9" s="186" t="s">
        <v>271</v>
      </c>
      <c r="H9" s="185" t="s">
        <v>272</v>
      </c>
      <c r="I9" s="2"/>
      <c r="J9" s="2"/>
    </row>
    <row r="10" spans="1:12" ht="11.25" customHeight="1" x14ac:dyDescent="0.2">
      <c r="A10" s="62"/>
      <c r="B10" s="62"/>
      <c r="C10" s="62"/>
      <c r="G10" s="186"/>
      <c r="H10" s="2"/>
      <c r="I10" s="186"/>
      <c r="J10" s="187" t="s">
        <v>59</v>
      </c>
    </row>
    <row r="11" spans="1:12" ht="11.25" customHeight="1" x14ac:dyDescent="0.2">
      <c r="A11" s="62"/>
      <c r="B11" s="62"/>
      <c r="C11" s="62"/>
      <c r="G11" s="185" t="s">
        <v>12</v>
      </c>
      <c r="H11" s="185" t="s">
        <v>12</v>
      </c>
      <c r="I11" s="185" t="s">
        <v>12</v>
      </c>
      <c r="J11" s="188" t="s">
        <v>13</v>
      </c>
    </row>
    <row r="12" spans="1:12" ht="11.25" customHeight="1" x14ac:dyDescent="0.2">
      <c r="A12" s="62"/>
      <c r="B12" s="62"/>
      <c r="C12" s="62"/>
      <c r="G12" s="2"/>
      <c r="H12" s="6"/>
      <c r="I12" s="6"/>
      <c r="J12" s="189"/>
    </row>
    <row r="13" spans="1:12" ht="11.25" customHeight="1" x14ac:dyDescent="0.2">
      <c r="A13" s="62"/>
      <c r="B13" s="62"/>
      <c r="C13" s="62"/>
      <c r="G13" s="190"/>
      <c r="H13" s="190"/>
      <c r="I13" s="190"/>
      <c r="J13" s="6"/>
    </row>
    <row r="14" spans="1:12" ht="11.25" customHeight="1" x14ac:dyDescent="0.2">
      <c r="A14" s="62"/>
      <c r="B14" s="62"/>
      <c r="C14" s="62"/>
      <c r="G14" s="192" t="s">
        <v>273</v>
      </c>
      <c r="H14" s="192" t="s">
        <v>274</v>
      </c>
      <c r="I14" s="192" t="s">
        <v>275</v>
      </c>
      <c r="J14" s="192" t="s">
        <v>276</v>
      </c>
    </row>
    <row r="15" spans="1:12" ht="11.25" customHeight="1" x14ac:dyDescent="0.2">
      <c r="A15" s="62"/>
      <c r="B15" s="62"/>
      <c r="C15" s="62"/>
      <c r="E15" s="61">
        <v>2015</v>
      </c>
      <c r="F15" s="61" t="s">
        <v>389</v>
      </c>
      <c r="G15" s="198">
        <v>428.31799999999998</v>
      </c>
      <c r="H15" s="198">
        <v>36.174999999999997</v>
      </c>
      <c r="I15" s="198">
        <v>-5.48</v>
      </c>
      <c r="J15" s="198">
        <v>-1.1000000000000001</v>
      </c>
    </row>
    <row r="16" spans="1:12" ht="11.25" customHeight="1" x14ac:dyDescent="0.2">
      <c r="A16" s="62"/>
      <c r="B16" s="62"/>
      <c r="C16" s="62"/>
      <c r="F16" s="61" t="s">
        <v>390</v>
      </c>
      <c r="G16" s="198">
        <v>429.36</v>
      </c>
      <c r="H16" s="198">
        <v>36.003999999999998</v>
      </c>
      <c r="I16" s="198">
        <v>0.91100000000000003</v>
      </c>
      <c r="J16" s="198">
        <v>-1.1000000000000001</v>
      </c>
    </row>
    <row r="17" spans="1:13" ht="11.25" customHeight="1" x14ac:dyDescent="0.2">
      <c r="A17" s="62"/>
      <c r="B17" s="62"/>
      <c r="C17" s="62"/>
      <c r="F17" s="61" t="s">
        <v>391</v>
      </c>
      <c r="G17" s="198">
        <v>431.495</v>
      </c>
      <c r="H17" s="198">
        <v>36.698</v>
      </c>
      <c r="I17" s="198">
        <v>2.0219999999999998</v>
      </c>
      <c r="J17" s="198">
        <v>-0.9</v>
      </c>
    </row>
    <row r="18" spans="1:13" ht="11.25" customHeight="1" x14ac:dyDescent="0.2">
      <c r="A18" s="62"/>
      <c r="B18" s="62"/>
      <c r="C18" s="62"/>
      <c r="F18" s="61" t="s">
        <v>392</v>
      </c>
      <c r="G18" s="198">
        <v>430.43799999999999</v>
      </c>
      <c r="H18" s="198">
        <v>36.765999999999998</v>
      </c>
      <c r="I18" s="198">
        <v>-0.93799999999999994</v>
      </c>
      <c r="J18" s="198">
        <v>-0.9</v>
      </c>
    </row>
    <row r="19" spans="1:13" ht="11.25" customHeight="1" x14ac:dyDescent="0.2">
      <c r="A19" s="62"/>
      <c r="B19" s="62"/>
      <c r="C19" s="62"/>
      <c r="H19" s="61"/>
    </row>
    <row r="20" spans="1:13" ht="11.25" customHeight="1" x14ac:dyDescent="0.2">
      <c r="A20" s="62"/>
      <c r="B20" s="62"/>
      <c r="C20" s="62"/>
      <c r="H20" s="61"/>
    </row>
    <row r="21" spans="1:13" ht="11.25" customHeight="1" x14ac:dyDescent="0.2">
      <c r="A21" s="62"/>
      <c r="B21" s="62"/>
      <c r="C21" s="62"/>
      <c r="H21" s="61"/>
    </row>
    <row r="22" spans="1:13" ht="13.5" customHeight="1" x14ac:dyDescent="0.2">
      <c r="A22" s="62"/>
      <c r="B22" s="62"/>
      <c r="C22" s="182"/>
      <c r="D22" s="182"/>
      <c r="E22" s="218" t="s">
        <v>376</v>
      </c>
      <c r="F22" s="218"/>
      <c r="G22" s="218"/>
      <c r="H22" s="218"/>
      <c r="I22" s="193"/>
      <c r="J22" s="218" t="s">
        <v>377</v>
      </c>
      <c r="K22" s="218"/>
      <c r="L22" s="218"/>
      <c r="M22" s="218"/>
    </row>
    <row r="23" spans="1:13" ht="11.25" customHeight="1" x14ac:dyDescent="0.2">
      <c r="A23" s="62"/>
      <c r="B23" s="62"/>
      <c r="C23" s="1"/>
      <c r="D23" s="1"/>
      <c r="E23" s="181"/>
      <c r="F23" s="181"/>
      <c r="G23" s="181"/>
      <c r="H23" s="181"/>
      <c r="I23" s="183"/>
      <c r="J23" s="194"/>
      <c r="K23" s="194"/>
      <c r="L23" s="194"/>
      <c r="M23" s="194"/>
    </row>
    <row r="24" spans="1:13" ht="11.25" customHeight="1" x14ac:dyDescent="0.2">
      <c r="A24" s="62"/>
      <c r="B24" s="62"/>
      <c r="C24" s="1"/>
      <c r="D24" s="1"/>
      <c r="E24" s="183" t="s">
        <v>5</v>
      </c>
      <c r="F24" s="184" t="s">
        <v>270</v>
      </c>
      <c r="G24" s="185" t="s">
        <v>7</v>
      </c>
      <c r="H24" s="183" t="s">
        <v>71</v>
      </c>
      <c r="I24" s="183"/>
      <c r="J24" s="183" t="s">
        <v>5</v>
      </c>
      <c r="K24" s="195" t="s">
        <v>253</v>
      </c>
      <c r="L24" s="185" t="s">
        <v>7</v>
      </c>
      <c r="M24" s="183" t="s">
        <v>71</v>
      </c>
    </row>
    <row r="25" spans="1:13" ht="11.25" customHeight="1" x14ac:dyDescent="0.2">
      <c r="A25" s="62"/>
      <c r="B25" s="62"/>
      <c r="C25" s="1"/>
      <c r="D25" s="1"/>
      <c r="E25" s="186" t="s">
        <v>271</v>
      </c>
      <c r="F25" s="185" t="s">
        <v>272</v>
      </c>
      <c r="G25" s="2"/>
      <c r="H25" s="2"/>
      <c r="I25" s="183"/>
      <c r="J25" s="186" t="s">
        <v>271</v>
      </c>
      <c r="K25" s="185" t="s">
        <v>272</v>
      </c>
      <c r="L25" s="2"/>
      <c r="M25" s="2"/>
    </row>
    <row r="26" spans="1:13" ht="11.25" customHeight="1" x14ac:dyDescent="0.2">
      <c r="A26" s="62"/>
      <c r="B26" s="62"/>
      <c r="C26" s="1"/>
      <c r="D26" s="1"/>
      <c r="E26" s="186"/>
      <c r="F26" s="2"/>
      <c r="G26" s="186"/>
      <c r="H26" s="187" t="s">
        <v>59</v>
      </c>
      <c r="I26" s="183"/>
      <c r="J26" s="186"/>
      <c r="K26" s="2"/>
      <c r="L26" s="186"/>
      <c r="M26" s="187" t="s">
        <v>59</v>
      </c>
    </row>
    <row r="27" spans="1:13" ht="11.25" customHeight="1" x14ac:dyDescent="0.2">
      <c r="A27" s="62"/>
      <c r="B27" s="62"/>
      <c r="C27" s="1"/>
      <c r="D27" s="1"/>
      <c r="E27" s="185" t="s">
        <v>12</v>
      </c>
      <c r="F27" s="185" t="s">
        <v>12</v>
      </c>
      <c r="G27" s="185" t="s">
        <v>12</v>
      </c>
      <c r="H27" s="188" t="s">
        <v>13</v>
      </c>
      <c r="I27" s="196"/>
      <c r="J27" s="185" t="s">
        <v>12</v>
      </c>
      <c r="K27" s="185" t="s">
        <v>12</v>
      </c>
      <c r="L27" s="185" t="s">
        <v>12</v>
      </c>
      <c r="M27" s="188" t="s">
        <v>13</v>
      </c>
    </row>
    <row r="28" spans="1:13" ht="11.25" customHeight="1" x14ac:dyDescent="0.2">
      <c r="A28" s="62"/>
      <c r="B28" s="62"/>
      <c r="C28" s="1"/>
      <c r="D28" s="1"/>
      <c r="E28" s="2"/>
      <c r="F28" s="6"/>
      <c r="G28" s="6"/>
      <c r="H28" s="189"/>
      <c r="I28" s="1"/>
      <c r="J28" s="6"/>
      <c r="K28" s="6"/>
      <c r="L28" s="189"/>
      <c r="M28" s="6"/>
    </row>
    <row r="29" spans="1:13" ht="11.25" customHeight="1" x14ac:dyDescent="0.2">
      <c r="A29" s="62"/>
      <c r="B29" s="62"/>
      <c r="C29" s="1"/>
      <c r="D29" s="1"/>
      <c r="E29" s="190"/>
      <c r="F29" s="190"/>
      <c r="G29" s="190"/>
      <c r="H29" s="6"/>
      <c r="I29" s="1"/>
      <c r="J29" s="190"/>
      <c r="K29" s="190"/>
      <c r="L29" s="6"/>
      <c r="M29" s="190"/>
    </row>
    <row r="30" spans="1:13" ht="11.25" customHeight="1" x14ac:dyDescent="0.2">
      <c r="A30" s="62"/>
      <c r="B30" s="62"/>
      <c r="C30" s="197"/>
      <c r="D30" s="191"/>
      <c r="E30" s="192" t="s">
        <v>371</v>
      </c>
      <c r="F30" s="192" t="s">
        <v>372</v>
      </c>
      <c r="G30" s="192" t="s">
        <v>373</v>
      </c>
      <c r="H30" s="192" t="s">
        <v>374</v>
      </c>
      <c r="I30" s="192"/>
      <c r="J30" s="192" t="s">
        <v>277</v>
      </c>
      <c r="K30" s="192" t="s">
        <v>278</v>
      </c>
      <c r="L30" s="192" t="s">
        <v>279</v>
      </c>
      <c r="M30" s="192" t="s">
        <v>280</v>
      </c>
    </row>
    <row r="31" spans="1:13" ht="11.25" customHeight="1" x14ac:dyDescent="0.2">
      <c r="A31" s="62"/>
      <c r="B31" s="62"/>
      <c r="C31" s="62">
        <v>2015</v>
      </c>
      <c r="D31" s="61" t="s">
        <v>389</v>
      </c>
      <c r="E31" s="198">
        <v>264.49799999999999</v>
      </c>
      <c r="F31" s="198">
        <v>23.315999999999999</v>
      </c>
      <c r="G31" s="198">
        <v>-5.87</v>
      </c>
      <c r="H31" s="198">
        <v>-1.4</v>
      </c>
      <c r="I31" s="198"/>
      <c r="J31" s="198">
        <v>163.82</v>
      </c>
      <c r="K31" s="198">
        <v>12.859</v>
      </c>
      <c r="L31" s="198">
        <v>0.38900000000000001</v>
      </c>
      <c r="M31" s="198">
        <v>-0.6</v>
      </c>
    </row>
    <row r="32" spans="1:13" ht="11.25" customHeight="1" x14ac:dyDescent="0.2">
      <c r="A32" s="62"/>
      <c r="B32" s="62"/>
      <c r="C32" s="62" t="s">
        <v>375</v>
      </c>
      <c r="D32" s="61" t="s">
        <v>390</v>
      </c>
      <c r="E32" s="198">
        <v>264.39600000000002</v>
      </c>
      <c r="F32" s="198">
        <v>23.343</v>
      </c>
      <c r="G32" s="198">
        <v>0.94199999999999995</v>
      </c>
      <c r="H32" s="198">
        <v>-1.6</v>
      </c>
      <c r="I32" s="198"/>
      <c r="J32" s="198">
        <v>164.964</v>
      </c>
      <c r="K32" s="198">
        <v>12.662000000000001</v>
      </c>
      <c r="L32" s="198">
        <v>-3.2000000000000001E-2</v>
      </c>
      <c r="M32" s="198">
        <v>-0.3</v>
      </c>
    </row>
    <row r="33" spans="1:13" ht="11.25" customHeight="1" x14ac:dyDescent="0.2">
      <c r="A33" s="62"/>
      <c r="B33" s="62"/>
      <c r="C33" s="62" t="s">
        <v>375</v>
      </c>
      <c r="D33" s="61" t="s">
        <v>391</v>
      </c>
      <c r="E33" s="198">
        <v>267.31700000000001</v>
      </c>
      <c r="F33" s="198">
        <v>24.018000000000001</v>
      </c>
      <c r="G33" s="198">
        <v>1.696</v>
      </c>
      <c r="H33" s="198">
        <v>-1.4</v>
      </c>
      <c r="I33" s="198"/>
      <c r="J33" s="198">
        <v>164.17699999999999</v>
      </c>
      <c r="K33" s="198">
        <v>12.68</v>
      </c>
      <c r="L33" s="198">
        <v>0.32500000000000001</v>
      </c>
      <c r="M33" s="198">
        <v>0</v>
      </c>
    </row>
    <row r="34" spans="1:13" x14ac:dyDescent="0.2">
      <c r="B34" s="62"/>
      <c r="C34" s="62" t="s">
        <v>375</v>
      </c>
      <c r="D34" s="61" t="s">
        <v>392</v>
      </c>
      <c r="E34" s="198">
        <v>266.40699999999998</v>
      </c>
      <c r="F34" s="198">
        <v>24.111999999999998</v>
      </c>
      <c r="G34" s="198">
        <v>-1.1850000000000001</v>
      </c>
      <c r="H34" s="198">
        <v>-1.6</v>
      </c>
      <c r="I34" s="199"/>
      <c r="J34" s="198">
        <v>164.03100000000001</v>
      </c>
      <c r="K34" s="198">
        <v>12.654</v>
      </c>
      <c r="L34" s="198">
        <v>0.246</v>
      </c>
      <c r="M34" s="198">
        <v>0.3</v>
      </c>
    </row>
    <row r="35" spans="1:13" x14ac:dyDescent="0.2">
      <c r="A35" s="66"/>
      <c r="B35" s="119" t="s">
        <v>379</v>
      </c>
      <c r="C35" s="170"/>
      <c r="E35" s="63"/>
      <c r="F35" s="62"/>
      <c r="L35" s="62"/>
    </row>
    <row r="36" spans="1:13" x14ac:dyDescent="0.2">
      <c r="B36" s="119" t="s">
        <v>378</v>
      </c>
      <c r="F36" s="62"/>
      <c r="L36" s="62"/>
    </row>
    <row r="37" spans="1:13" x14ac:dyDescent="0.2">
      <c r="F37" s="62"/>
      <c r="L37" s="62"/>
    </row>
    <row r="38" spans="1:13" x14ac:dyDescent="0.2">
      <c r="E38" s="169"/>
      <c r="F38" s="62"/>
      <c r="L38" s="62"/>
    </row>
    <row r="39" spans="1:13" x14ac:dyDescent="0.2">
      <c r="F39" s="62"/>
      <c r="L39" s="62"/>
    </row>
    <row r="40" spans="1:13" x14ac:dyDescent="0.2">
      <c r="F40" s="62"/>
      <c r="L40" s="62"/>
    </row>
    <row r="41" spans="1:13" x14ac:dyDescent="0.2">
      <c r="F41" s="62"/>
      <c r="L41" s="62"/>
    </row>
    <row r="42" spans="1:13" x14ac:dyDescent="0.2">
      <c r="F42" s="62"/>
      <c r="L42" s="62"/>
    </row>
    <row r="43" spans="1:13" x14ac:dyDescent="0.2">
      <c r="F43" s="62"/>
      <c r="L43" s="62"/>
    </row>
    <row r="44" spans="1:13" x14ac:dyDescent="0.2">
      <c r="F44" s="62"/>
      <c r="L44" s="62"/>
    </row>
  </sheetData>
  <mergeCells count="3">
    <mergeCell ref="G6:J6"/>
    <mergeCell ref="E22:H22"/>
    <mergeCell ref="J22:M22"/>
  </mergeCells>
  <hyperlinks>
    <hyperlink ref="J30" r:id="rId1" tooltip="Click here to access data via the Interactive Database"/>
    <hyperlink ref="K30" r:id="rId2" tooltip="Click here to access data via the Interactive Database"/>
    <hyperlink ref="L30" r:id="rId3" tooltip="Click here to access data via the Interactive Database"/>
    <hyperlink ref="M30" r:id="rId4" tooltip="Click here to access data via the Interactive Database"/>
    <hyperlink ref="E30" r:id="rId5" display="http://www.bankofengland.co.uk/mfsd/iadb/index.asp?Travel=NIxSUx&amp;From=Template&amp;EC=RPMZ8YI&amp;G0Xtop.x=1&amp;G0Xtop.y=1"/>
    <hyperlink ref="F30" r:id="rId6" display="http://www.bankofengland.co.uk/mfsd/iadb/index.asp?Travel=NIxSUx&amp;From=Template&amp;EC=RPMZ8YF&amp;G0Xtop.x=1&amp;G0Xtop.y=1"/>
    <hyperlink ref="G30" r:id="rId7" display="http://www.bankofengland.co.uk/mfsd/iadb/index.asp?Travel=NIxSUx&amp;From=Template&amp;EC=RPMZ8YO&amp;G0Xtop.x=1&amp;G0Xtop.y=1"/>
    <hyperlink ref="H30" r:id="rId8" display="http://www.bankofengland.co.uk/mfsd/iadb/index.asp?Travel=NIxSUx&amp;From=Template&amp;EC=RPMZ8YU&amp;G0Xtop.x=1&amp;G0Xtop.y=1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281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200"/>
      <c r="E4" s="200"/>
      <c r="F4" s="200"/>
      <c r="G4" s="200"/>
      <c r="H4" s="81"/>
      <c r="I4" s="167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17" t="s">
        <v>380</v>
      </c>
      <c r="E5" s="217"/>
      <c r="F5" s="217"/>
      <c r="G5" s="217"/>
      <c r="H5" s="81"/>
      <c r="I5" s="217" t="s">
        <v>381</v>
      </c>
      <c r="J5" s="217"/>
      <c r="K5" s="217"/>
      <c r="L5" s="217"/>
      <c r="M5" s="96"/>
    </row>
    <row r="6" spans="1:13" ht="3" customHeight="1" x14ac:dyDescent="0.2">
      <c r="A6" s="62"/>
      <c r="B6" s="62"/>
      <c r="C6" s="62"/>
      <c r="D6" s="171"/>
      <c r="E6" s="171"/>
      <c r="F6" s="171"/>
      <c r="G6" s="171"/>
      <c r="H6" s="84"/>
      <c r="I6" s="171"/>
      <c r="J6" s="171"/>
      <c r="K6" s="171"/>
      <c r="L6" s="171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282</v>
      </c>
      <c r="F7" s="84" t="s">
        <v>209</v>
      </c>
      <c r="G7" s="85" t="s">
        <v>382</v>
      </c>
      <c r="H7" s="84"/>
      <c r="I7" s="92" t="s">
        <v>5</v>
      </c>
      <c r="J7" s="84" t="s">
        <v>282</v>
      </c>
      <c r="K7" s="84" t="s">
        <v>209</v>
      </c>
      <c r="L7" s="85" t="s">
        <v>382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283</v>
      </c>
      <c r="F8" s="85"/>
      <c r="G8" s="92"/>
      <c r="H8" s="84"/>
      <c r="I8" s="84" t="s">
        <v>8</v>
      </c>
      <c r="J8" s="84" t="s">
        <v>283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68"/>
      <c r="C11" s="168"/>
      <c r="D11" s="77" t="s">
        <v>385</v>
      </c>
      <c r="E11" s="77" t="s">
        <v>386</v>
      </c>
      <c r="F11" s="77" t="s">
        <v>387</v>
      </c>
      <c r="G11" s="77" t="s">
        <v>388</v>
      </c>
      <c r="H11" s="77"/>
      <c r="I11" s="77" t="s">
        <v>284</v>
      </c>
      <c r="J11" s="77" t="s">
        <v>285</v>
      </c>
      <c r="K11" s="77" t="s">
        <v>286</v>
      </c>
      <c r="L11" s="77" t="s">
        <v>287</v>
      </c>
    </row>
    <row r="12" spans="1:13" ht="10.5" customHeight="1" x14ac:dyDescent="0.2">
      <c r="A12" s="76"/>
      <c r="B12" s="75">
        <v>2015</v>
      </c>
      <c r="C12" s="172" t="str">
        <f>'Table L'!C12</f>
        <v>Jun</v>
      </c>
      <c r="D12" s="64">
        <v>241.18199999999999</v>
      </c>
      <c r="E12" s="64">
        <v>13.097</v>
      </c>
      <c r="F12" s="64">
        <v>15.505000000000001</v>
      </c>
      <c r="G12" s="64">
        <v>-2.4079999999999999</v>
      </c>
      <c r="H12" s="64"/>
      <c r="I12" s="64">
        <v>150.96100000000001</v>
      </c>
      <c r="J12" s="64">
        <v>5.0830000000000002</v>
      </c>
      <c r="K12" s="64">
        <v>4.84</v>
      </c>
      <c r="L12" s="64">
        <v>0.24299999999999999</v>
      </c>
    </row>
    <row r="13" spans="1:13" ht="10.5" customHeight="1" x14ac:dyDescent="0.2">
      <c r="A13" s="76"/>
      <c r="B13" s="75"/>
      <c r="C13" s="172" t="str">
        <f>'Table L'!C13</f>
        <v>Jul</v>
      </c>
      <c r="D13" s="64">
        <v>241.053</v>
      </c>
      <c r="E13" s="64">
        <v>13.3</v>
      </c>
      <c r="F13" s="64">
        <v>12.385999999999999</v>
      </c>
      <c r="G13" s="64">
        <v>0.91500000000000004</v>
      </c>
      <c r="H13" s="64"/>
      <c r="I13" s="64">
        <v>152.303</v>
      </c>
      <c r="J13" s="64">
        <v>5.0309999999999997</v>
      </c>
      <c r="K13" s="64">
        <v>4.8659999999999997</v>
      </c>
      <c r="L13" s="64">
        <v>0.16500000000000001</v>
      </c>
    </row>
    <row r="14" spans="1:13" ht="10.5" customHeight="1" x14ac:dyDescent="0.2">
      <c r="A14" s="76"/>
      <c r="B14" s="75"/>
      <c r="C14" s="172" t="str">
        <f>'Table L'!C14</f>
        <v>Aug</v>
      </c>
      <c r="D14" s="64">
        <v>243.3</v>
      </c>
      <c r="E14" s="64">
        <v>11.39</v>
      </c>
      <c r="F14" s="64">
        <v>10.368</v>
      </c>
      <c r="G14" s="64">
        <v>1.022</v>
      </c>
      <c r="H14" s="64"/>
      <c r="I14" s="64">
        <v>151.49700000000001</v>
      </c>
      <c r="J14" s="64">
        <v>4.41</v>
      </c>
      <c r="K14" s="64">
        <v>4.1040000000000001</v>
      </c>
      <c r="L14" s="64">
        <v>0.30599999999999999</v>
      </c>
      <c r="M14" s="64"/>
    </row>
    <row r="15" spans="1:13" ht="10.5" customHeight="1" x14ac:dyDescent="0.2">
      <c r="A15" s="76"/>
      <c r="B15" s="75"/>
      <c r="C15" s="172" t="str">
        <f>'Table L'!C15</f>
        <v>Sep</v>
      </c>
      <c r="D15" s="64">
        <v>242.29400000000001</v>
      </c>
      <c r="E15" s="64">
        <v>10.401999999999999</v>
      </c>
      <c r="F15" s="64">
        <v>11.682</v>
      </c>
      <c r="G15" s="64">
        <v>-1.28</v>
      </c>
      <c r="H15" s="64"/>
      <c r="I15" s="64">
        <v>151.37700000000001</v>
      </c>
      <c r="J15" s="64">
        <v>4.6970000000000001</v>
      </c>
      <c r="K15" s="64">
        <v>4.4240000000000004</v>
      </c>
      <c r="L15" s="64">
        <v>0.27300000000000002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77" t="s">
        <v>383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56"/>
    </row>
    <row r="18" spans="1:13" x14ac:dyDescent="0.2">
      <c r="B18" s="178" t="s">
        <v>378</v>
      </c>
      <c r="C18" s="174"/>
      <c r="D18" s="68"/>
      <c r="F18" s="63"/>
      <c r="G18" s="62"/>
      <c r="I18" s="65"/>
      <c r="L18" s="64"/>
      <c r="M18" s="62"/>
    </row>
    <row r="19" spans="1:13" x14ac:dyDescent="0.2">
      <c r="B19" s="178" t="s">
        <v>384</v>
      </c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0f3f51b7-7349-42d7-adae-9bff9b331282</TermId>
        </TermInfo>
        <TermInfo xmlns="http://schemas.microsoft.com/office/infopath/2007/PartnerControls">
          <TermName xmlns="http://schemas.microsoft.com/office/infopath/2007/PartnerControls">Statistical Releases</TermName>
          <TermId xmlns="http://schemas.microsoft.com/office/infopath/2007/PartnerControls">ced25648-ca9d-480a-a02c-80b5d82634a2</TermId>
        </TermInfo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BOEReplicateBackwardLinksOnDeployFlag xmlns="http://schemas.microsoft.com/sharepoint/v3">false</BOEReplicateBackwardLinksOnDeployFlag>
    <BOETwoLevelApprovalUnapprovedUrls xmlns="232c1af8-31b1-4809-9082-b7e5f4175b9d" xsi:nil="true"/>
    <PublishDate xmlns="http://schemas.microsoft.com/sharepoint/v3" xsi:nil="true"/>
    <TaxCatchAll xmlns="473c8558-9769-4e4c-9240-6b5c31c0767f">
      <Value>1405</Value>
      <Value>656</Value>
      <Value>137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2015-10-29T09:30:00+00:00</PublishingStartDate>
    <BOEKeywords xmlns="http://schemas.microsoft.com/sharepoint/v3/fields" xsi:nil="true"/>
    <OwnerGroup xmlns="http://schemas.microsoft.com/sharepoint/v3">
      <UserInfo>
        <DisplayName/>
        <AccountId>149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9313E4-509E-4FB2-B4DF-CE3F21A37764}"/>
</file>

<file path=customXml/itemProps2.xml><?xml version="1.0" encoding="utf-8"?>
<ds:datastoreItem xmlns:ds="http://schemas.openxmlformats.org/officeDocument/2006/customXml" ds:itemID="{CA95E075-1A79-4BA8-8A64-C9719E030483}"/>
</file>

<file path=customXml/itemProps3.xml><?xml version="1.0" encoding="utf-8"?>
<ds:datastoreItem xmlns:ds="http://schemas.openxmlformats.org/officeDocument/2006/customXml" ds:itemID="{5551E472-AE5A-4AD8-AE5E-CB2BE94471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tablesa-n</dc:title>
  <dc:creator>Khanam, Nazira</dc:creator>
  <cp:lastModifiedBy>Fields, Carly</cp:lastModifiedBy>
  <dcterms:created xsi:type="dcterms:W3CDTF">2014-05-29T19:05:49Z</dcterms:created>
  <dcterms:modified xsi:type="dcterms:W3CDTF">2015-10-28T14:46:39Z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1405;#Statistics|0f3f51b7-7349-42d7-adae-9bff9b331282;#137;#Statistical Releases|ced25648-ca9d-480a-a02c-80b5d82634a2;#656;#Money and Credit|a3b1a0ba-cb9e-4527-bf4e-d82cb736c25e</vt:lpwstr>
  </property>
</Properties>
</file>