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6045" windowHeight="810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<sst xmlns="http://schemas.openxmlformats.org/spreadsheetml/2006/main" count="677" uniqueCount="396">
  <si>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</si>
  <si>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</si>
  <si>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</si>
  <si>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</si>
  <si>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</si>
  <si>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</si>
  <si>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</si>
  <si>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</si>
  <si>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</si>
  <si>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</si>
  <si>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</si>
  <si>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</si>
  <si>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</si>
  <si>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</si>
  <si>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</si>
  <si>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</si>
  <si>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</si>
  <si>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</si>
  <si>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</si>
  <si>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</si>
  <si>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</si>
  <si>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</si>
  <si>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</si>
  <si>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</si>
  <si>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</si>
  <si>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</si>
  <si>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</si>
  <si>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</si>
  <si>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</si>
  <si>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</si>
  <si>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</si>
  <si>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</si>
  <si>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</si>
  <si>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</si>
  <si>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</si>
  <si>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</si>
  <si>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</si>
  <si>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</si>
  <si>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</si>
  <si>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</si>
  <si>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</si>
  <si>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</si>
  <si>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</si>
  <si>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</si>
  <si>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</si>
  <si>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</si>
  <si>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</si>
  <si>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</si>
  <si>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</si>
  <si>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</si>
  <si>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</si>
  <si>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</si>
  <si>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</si>
  <si>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</si>
  <si>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</si>
  <si>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</si>
  <si>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</si>
  <si>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</si>
  <si>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</si>
  <si>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</si>
  <si>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</si>
  <si>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</si>
  <si>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</si>
  <si>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</si>
  <si>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</si>
  <si>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</si>
  <si>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</si>
  <si>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</si>
  <si>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</si>
  <si>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</si>
  <si>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</si>
  <si>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</si>
  <si>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</si>
  <si>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</si>
  <si>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</si>
  <si>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</si>
  <si>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</si>
  <si>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</si>
  <si>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</si>
  <si>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</si>
  <si>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</si>
  <si>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</si>
  <si>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</si>
  <si>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</si>
  <si>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</si>
  <si>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</si>
  <si>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</si>
  <si>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</si>
  <si>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</si>
  <si>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</si>
  <si>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</si>
  <si>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</si>
  <si>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</si>
  <si>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</si>
  <si>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</si>
  <si>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</si>
  <si>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</si>
  <si>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</si>
  <si>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</si>
  <si>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</si>
  <si>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</si>
  <si>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</si>
  <si>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</si>
  <si>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</si>
  <si>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</si>
  <si>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</si>
  <si>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</si>
  <si>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</si>
  <si>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</si>
  <si>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</si>
  <si>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</si>
  <si>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</si>
  <si>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</si>
  <si>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</si>
  <si>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</si>
  <si>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</si>
  <si>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</si>
  <si>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</si>
  <si>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</si>
  <si>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</si>
  <si>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</si>
  <si>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</si>
  <si>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</si>
  <si>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</si>
  <si>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</si>
  <si>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</si>
  <si>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</si>
  <si>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</si>
  <si>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</si>
  <si>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</si>
  <si>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</si>
  <si>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</si>
  <si>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</si>
  <si>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</si>
  <si>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</si>
  <si>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</si>
  <si>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</si>
  <si>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</si>
  <si>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</si>
  <si>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</si>
  <si>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</si>
  <si>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</si>
  <si>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</si>
  <si>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</si>
  <si>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</si>
  <si>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</si>
  <si>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</si>
  <si>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</si>
  <si>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</si>
  <si>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</si>
  <si>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</si>
  <si>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</si>
  <si>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</si>
  <si>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</si>
  <si>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</si>
  <si>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</si>
  <si>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</si>
  <si>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</si>
  <si>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</si>
  <si>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</si>
  <si>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</si>
  <si>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</si>
  <si>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</si>
  <si>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</si>
  <si>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</si>
  <si>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</si>
  <si>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</si>
  <si>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</si>
  <si>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</si>
  <si>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</si>
  <si>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</si>
  <si>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</si>
  <si>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</si>
  <si>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</si>
  <si>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</si>
  <si>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</si>
  <si>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</si>
  <si>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</si>
  <si>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</si>
  <si>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</si>
  <si>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</si>
  <si>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</si>
  <si>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</si>
  <si>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</si>
  <si>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</si>
  <si>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</si>
  <si>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</si>
  <si>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</si>
  <si>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</si>
  <si>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</si>
  <si>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</si>
  <si>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</si>
  <si>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</si>
  <si>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</si>
  <si>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</si>
  <si>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</si>
  <si>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</si>
  <si>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</si>
  <si>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</si>
  <si>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</si>
  <si>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</si>
  <si>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</si>
  <si>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</si>
  <si>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</si>
  <si>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</si>
  <si>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</si>
  <si>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</si>
  <si>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</si>
  <si>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</si>
  <si>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</si>
  <si>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</si>
  <si>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</si>
  <si>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</si>
  <si>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</si>
  <si>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</si>
  <si>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</si>
  <si>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</si>
  <si>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</si>
  <si>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</si>
  <si>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</si>
  <si>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</si>
  <si>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</si>
  <si>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</si>
  <si>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</si>
  <si>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</si>
  <si>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</si>
  <si>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</si>
  <si>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</si>
  <si>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</si>
  <si>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</si>
  <si>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</si>
  <si>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</si>
  <si>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</si>
  <si>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</si>
  <si>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</si>
  <si>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</si>
  <si>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</si>
  <si>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</si>
  <si>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</si>
  <si>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</si>
  <si>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</si>
  <si>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</si>
  <si>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</si>
  <si>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</si>
  <si>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</si>
  <si>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</si>
  <si>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</si>
  <si>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</si>
  <si>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</si>
  <si>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</si>
  <si>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</si>
  <si>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</si>
  <si>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</si>
  <si>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</si>
  <si>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</si>
  <si>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</si>
  <si>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</si>
  <si>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</si>
  <si>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</si>
  <si>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</si>
  <si>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</si>
  <si>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</si>
  <si>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</si>
  <si>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</si>
  <si>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</si>
  <si>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</si>
  <si>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</si>
  <si>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</si>
  <si>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</si>
  <si>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</si>
  <si>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</si>
  <si>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</si>
  <si>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</si>
  <si>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</si>
  <si>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</si>
  <si>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</si>
  <si>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</si>
  <si>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</si>
  <si>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</si>
  <si>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</si>
  <si>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</si>
  <si>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</si>
  <si>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</si>
  <si>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</si>
  <si>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</si>
  <si>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</si>
  <si>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</si>
  <si>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</si>
  <si>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</si>
  <si>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</si>
  <si>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</si>
  <si>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</si>
  <si>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</si>
  <si>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</si>
  <si>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</si>
  <si>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</si>
  <si>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</si>
  <si>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</si>
  <si>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</si>
  <si>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</si>
  <si>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</si>
  <si>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</si>
  <si>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</si>
  <si>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</si>
  <si>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</si>
  <si>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</si>
  <si>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</si>
  <si>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</si>
  <si>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</si>
  <si>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</si>
  <si>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</si>
  <si>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</si>
  <si>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</si>
  <si>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</si>
  <si>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</si>
  <si>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</si>
  <si>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</si>
  <si>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</si>
  <si>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</si>
  <si>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</si>
  <si>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</si>
  <si>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</si>
  <si>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</si>
  <si>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</si>
  <si>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</si>
  <si>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</si>
  <si>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</si>
  <si>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</si>
  <si>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</si>
  <si>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</si>
  <si>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</si>
  <si>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</si>
  <si>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</si>
  <si>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</si>
  <si>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</si>
  <si>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</si>
  <si>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</si>
  <si>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</si>
  <si>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</si>
  <si>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</si>
  <si>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</si>
  <si>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</si>
  <si>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</si>
  <si>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</si>
  <si>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</si>
  <si>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</si>
  <si>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</si>
  <si>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</si>
  <si>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</si>
  <si>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</si>
  <si>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</si>
  <si>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</si>
  <si>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</si>
  <si>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</si>
  <si>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</si>
  <si>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</si>
  <si>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</si>
  <si>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</si>
  <si>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</si>
  <si>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</si>
  <si>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</si>
  <si>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</si>
  <si>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</si>
  <si>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</si>
  <si>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</si>
  <si>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</si>
  <si>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</si>
  <si>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</si>
  <si>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</si>
  <si>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</si>
  <si>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</si>
  <si>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</si>
  <si>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</si>
  <si>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</si>
  <si>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</si>
  <si>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</si>
  <si>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</si>
  <si>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</si>
  <si>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</si>
  <si>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</si>
  <si>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</si>
  <si>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</si>
  <si>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t>(d) An equivalent series not seasonally adjusted is available on the Statistical Interactive Database as B6NT.</t>
  </si>
  <si>
    <t>(c) This series has not been seasonally adjusted as, after examination, it was found not to be significantly seasonal. This series is reviewed for seasonality</t>
  </si>
  <si>
    <t xml:space="preserve">       regularly.</t>
  </si>
  <si>
    <t>Jan</t>
  </si>
  <si>
    <t>Feb</t>
  </si>
  <si>
    <t>Mar</t>
  </si>
  <si>
    <t>Apr</t>
  </si>
  <si>
    <t>April 2016</t>
  </si>
  <si>
    <r>
      <t xml:space="preserve">(b) This series is now seasonal. For more details see </t>
    </r>
    <r>
      <rPr>
        <i/>
        <sz val="7"/>
        <rFont val="Arial"/>
        <family val="2"/>
      </rPr>
      <t xml:space="preserve">Bankstats, </t>
    </r>
    <r>
      <rPr>
        <sz val="7"/>
        <rFont val="Arial"/>
        <family val="2"/>
      </rPr>
      <t>May 2016, 'Seasonal adjustment: 2016 update' available at</t>
    </r>
  </si>
  <si>
    <t xml:space="preserve">       www.bankofengland.co.uk/statistics/Documents/articles/2016/12may.pdf. An equivalent series not seasonally adjusted, is available on the IADB as code B29L.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</si>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</sst>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288</v>
      </c>
    </row>
    <row r="3" spans="1:9" ht="9.75" customHeight="1" x14ac:dyDescent="0.25">
      <c r="A3" s="1"/>
      <c r="B3" s="57"/>
    </row>
    <row r="4" spans="1:9" x14ac:dyDescent="0.2">
      <c r="B4" s="58" t="s">
        <v>289</v>
      </c>
      <c r="C4" s="46" t="s">
        <v>290</v>
      </c>
    </row>
    <row r="5" spans="1:9" x14ac:dyDescent="0.2">
      <c r="A5" s="1"/>
      <c r="B5" s="1" t="s">
        <v>291</v>
      </c>
      <c r="C5" s="45" t="s">
        <v>292</v>
      </c>
    </row>
    <row r="6" spans="1:9" x14ac:dyDescent="0.2">
      <c r="A6" s="3"/>
      <c r="B6" s="1" t="s">
        <v>293</v>
      </c>
      <c r="C6" s="45" t="s">
        <v>294</v>
      </c>
    </row>
    <row r="7" spans="1:9" x14ac:dyDescent="0.2">
      <c r="A7" s="4"/>
      <c r="B7" s="1" t="s">
        <v>295</v>
      </c>
      <c r="C7" s="45" t="s">
        <v>296</v>
      </c>
    </row>
    <row r="8" spans="1:9" x14ac:dyDescent="0.2">
      <c r="A8" s="1"/>
      <c r="B8" s="1" t="s">
        <v>297</v>
      </c>
      <c r="C8" s="45" t="s">
        <v>298</v>
      </c>
    </row>
    <row r="9" spans="1:9" x14ac:dyDescent="0.2">
      <c r="A9" s="1"/>
      <c r="B9" s="1" t="s">
        <v>299</v>
      </c>
      <c r="C9" s="45" t="s">
        <v>300</v>
      </c>
    </row>
    <row r="10" spans="1:9" x14ac:dyDescent="0.2">
      <c r="A10" s="5"/>
      <c r="B10" s="1" t="s">
        <v>301</v>
      </c>
      <c r="C10" s="45" t="s">
        <v>302</v>
      </c>
    </row>
    <row r="11" spans="1:9" x14ac:dyDescent="0.2">
      <c r="A11" s="6"/>
      <c r="B11" s="17" t="s">
        <v>303</v>
      </c>
      <c r="C11" s="45" t="s">
        <v>304</v>
      </c>
    </row>
    <row r="12" spans="1:9" x14ac:dyDescent="0.2">
      <c r="A12" s="1"/>
      <c r="B12" s="17" t="s">
        <v>305</v>
      </c>
      <c r="C12" s="45" t="s">
        <v>306</v>
      </c>
    </row>
    <row r="13" spans="1:9" x14ac:dyDescent="0.2">
      <c r="A13" s="1"/>
      <c r="B13" s="48" t="s">
        <v>307</v>
      </c>
      <c r="C13" s="45" t="s">
        <v>308</v>
      </c>
    </row>
    <row r="14" spans="1:9" x14ac:dyDescent="0.2">
      <c r="A14" s="8"/>
      <c r="B14" s="17" t="s">
        <v>309</v>
      </c>
      <c r="C14" s="45" t="s">
        <v>310</v>
      </c>
    </row>
    <row r="15" spans="1:9" x14ac:dyDescent="0.2">
      <c r="A15" s="9"/>
      <c r="B15" s="17" t="s">
        <v>311</v>
      </c>
      <c r="C15" s="45" t="s">
        <v>312</v>
      </c>
    </row>
    <row r="16" spans="1:9" ht="12.75" customHeight="1" x14ac:dyDescent="0.2">
      <c r="A16" s="9"/>
      <c r="B16" s="59" t="s">
        <v>313</v>
      </c>
      <c r="C16" s="59" t="s">
        <v>314</v>
      </c>
      <c r="E16" s="60"/>
      <c r="F16" s="60"/>
      <c r="G16" s="60"/>
      <c r="H16" s="60"/>
      <c r="I16" s="60"/>
    </row>
    <row r="17" spans="1:3" x14ac:dyDescent="0.2">
      <c r="A17" s="9"/>
      <c r="B17" s="1" t="s">
        <v>315</v>
      </c>
      <c r="C17" s="45" t="s">
        <v>316</v>
      </c>
    </row>
    <row r="18" spans="1:3" x14ac:dyDescent="0.2">
      <c r="A18" s="9"/>
      <c r="B18" s="1" t="s">
        <v>317</v>
      </c>
      <c r="C18" s="45" t="s">
        <v>318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321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2" t="s">
        <v>218</v>
      </c>
      <c r="F4" s="212"/>
      <c r="G4" s="131"/>
      <c r="H4" s="212" t="s">
        <v>219</v>
      </c>
      <c r="I4" s="213"/>
      <c r="J4" s="132"/>
      <c r="K4" s="212" t="s">
        <v>220</v>
      </c>
      <c r="L4" s="214"/>
      <c r="M4" s="132"/>
      <c r="N4" s="212" t="s">
        <v>221</v>
      </c>
      <c r="O4" s="212"/>
      <c r="P4" s="133"/>
    </row>
    <row r="5" spans="1:17" s="134" customFormat="1" ht="13.5" x14ac:dyDescent="0.2">
      <c r="A5" s="44"/>
      <c r="E5" s="135" t="s">
        <v>329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2016</v>
      </c>
      <c r="C10" s="34" t="str">
        <f>'Table G'!C11</f>
        <v>Jan</v>
      </c>
      <c r="D10" s="71"/>
      <c r="E10" s="37">
        <v>21.318999999999999</v>
      </c>
      <c r="F10" s="50">
        <v>127104</v>
      </c>
      <c r="G10" s="140"/>
      <c r="H10" s="37">
        <v>13.372</v>
      </c>
      <c r="I10" s="50">
        <v>73060</v>
      </c>
      <c r="J10" s="140"/>
      <c r="K10" s="37">
        <v>7.3730000000000002</v>
      </c>
      <c r="L10" s="50">
        <v>41832</v>
      </c>
      <c r="M10" s="140"/>
      <c r="N10" s="37">
        <v>0.629</v>
      </c>
      <c r="O10" s="50">
        <v>12212</v>
      </c>
      <c r="P10" s="141"/>
    </row>
    <row r="11" spans="1:17" x14ac:dyDescent="0.2">
      <c r="A11" s="49"/>
      <c r="B11" s="75"/>
      <c r="C11" s="34" t="str">
        <f>'Table G'!C12</f>
        <v>Feb</v>
      </c>
      <c r="D11" s="71"/>
      <c r="E11" s="37">
        <v>20.675999999999998</v>
      </c>
      <c r="F11" s="50">
        <v>125972</v>
      </c>
      <c r="G11" s="140"/>
      <c r="H11" s="37">
        <v>12.821999999999999</v>
      </c>
      <c r="I11" s="50">
        <v>72512</v>
      </c>
      <c r="J11" s="140"/>
      <c r="K11" s="37">
        <v>7.2409999999999997</v>
      </c>
      <c r="L11" s="50">
        <v>40788</v>
      </c>
      <c r="M11" s="140"/>
      <c r="N11" s="37">
        <v>0.64200000000000002</v>
      </c>
      <c r="O11" s="50">
        <v>12671</v>
      </c>
      <c r="P11" s="141"/>
    </row>
    <row r="12" spans="1:17" x14ac:dyDescent="0.2">
      <c r="A12" s="49"/>
      <c r="C12" s="34" t="str">
        <f>'Table G'!C13</f>
        <v>Mar</v>
      </c>
      <c r="D12" s="71"/>
      <c r="E12" s="37">
        <v>20.709</v>
      </c>
      <c r="F12" s="50">
        <v>124429</v>
      </c>
      <c r="G12" s="140"/>
      <c r="H12" s="37">
        <v>12.467000000000001</v>
      </c>
      <c r="I12" s="50">
        <v>70305</v>
      </c>
      <c r="J12" s="140"/>
      <c r="K12" s="37">
        <v>7.37</v>
      </c>
      <c r="L12" s="50">
        <v>41165</v>
      </c>
      <c r="M12" s="140"/>
      <c r="N12" s="37">
        <v>0.74099999999999999</v>
      </c>
      <c r="O12" s="50">
        <v>12959</v>
      </c>
      <c r="P12" s="141"/>
    </row>
    <row r="13" spans="1:17" x14ac:dyDescent="0.2">
      <c r="A13" s="49"/>
      <c r="C13" s="34" t="str">
        <f>'Table G'!C14</f>
        <v>Apr</v>
      </c>
      <c r="D13" s="71"/>
      <c r="E13" s="37">
        <v>19.812000000000001</v>
      </c>
      <c r="F13" s="50">
        <v>119796</v>
      </c>
      <c r="G13" s="140"/>
      <c r="H13" s="37">
        <v>11.539</v>
      </c>
      <c r="I13" s="50">
        <v>66250</v>
      </c>
      <c r="J13" s="140"/>
      <c r="K13" s="37">
        <v>7.1589999999999998</v>
      </c>
      <c r="L13" s="50">
        <v>40510</v>
      </c>
      <c r="M13" s="140"/>
      <c r="N13" s="37">
        <v>0.68799999999999994</v>
      </c>
      <c r="O13" s="50">
        <v>13035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330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331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321</v>
      </c>
      <c r="C3" s="17"/>
      <c r="D3" s="17"/>
      <c r="J3" s="19"/>
    </row>
    <row r="4" spans="1:15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2016</v>
      </c>
      <c r="C11" s="34" t="str">
        <f>'Table G'!C11</f>
        <v>Jan</v>
      </c>
      <c r="E11" s="37">
        <v>179.863</v>
      </c>
      <c r="F11" s="37">
        <v>1.6679999999999999</v>
      </c>
      <c r="G11" s="37">
        <v>0.9</v>
      </c>
      <c r="H11" s="37">
        <v>10.3</v>
      </c>
      <c r="I11" s="37">
        <v>9.1999999999999993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Feb</v>
      </c>
      <c r="E12" s="37">
        <v>180.93100000000001</v>
      </c>
      <c r="F12" s="37">
        <v>1.3919999999999999</v>
      </c>
      <c r="G12" s="37">
        <v>0.8</v>
      </c>
      <c r="H12" s="37">
        <v>9.9</v>
      </c>
      <c r="I12" s="37">
        <v>9.5</v>
      </c>
      <c r="J12" s="38"/>
      <c r="K12" s="52"/>
      <c r="L12" s="27"/>
      <c r="M12" s="27"/>
      <c r="N12" s="27"/>
      <c r="O12" s="27"/>
    </row>
    <row r="13" spans="1:15" x14ac:dyDescent="0.2">
      <c r="A13" s="33"/>
      <c r="C13" s="34" t="str">
        <f>'Table G'!C13</f>
        <v>Mar</v>
      </c>
      <c r="E13" s="37">
        <v>182.297</v>
      </c>
      <c r="F13" s="37">
        <v>1.8220000000000001</v>
      </c>
      <c r="G13" s="37">
        <v>1</v>
      </c>
      <c r="H13" s="37">
        <v>11.4</v>
      </c>
      <c r="I13" s="37">
        <v>9.6999999999999993</v>
      </c>
      <c r="J13" s="38"/>
      <c r="K13" s="52"/>
      <c r="L13" s="27"/>
      <c r="M13" s="27"/>
      <c r="N13" s="27"/>
      <c r="O13" s="27"/>
    </row>
    <row r="14" spans="1:15" x14ac:dyDescent="0.2">
      <c r="A14" s="33"/>
      <c r="C14" s="34" t="str">
        <f>'Table G'!C14</f>
        <v>Apr</v>
      </c>
      <c r="E14" s="37">
        <v>183.249</v>
      </c>
      <c r="F14" s="37">
        <v>1.2869999999999999</v>
      </c>
      <c r="G14" s="37">
        <v>0.7</v>
      </c>
      <c r="H14" s="37">
        <v>10.4</v>
      </c>
      <c r="I14" s="37">
        <v>9.6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332</v>
      </c>
      <c r="H16" s="17"/>
      <c r="O16" s="17"/>
    </row>
    <row r="17" spans="2:15" x14ac:dyDescent="0.2">
      <c r="B17" s="154" t="s">
        <v>333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8" t="s">
        <v>352</v>
      </c>
      <c r="F4" s="208"/>
      <c r="G4" s="208"/>
      <c r="H4" s="208"/>
      <c r="I4" s="208"/>
      <c r="J4" s="21"/>
      <c r="K4" s="208" t="s">
        <v>334</v>
      </c>
      <c r="L4" s="208"/>
      <c r="M4" s="208"/>
      <c r="N4" s="208"/>
      <c r="O4" s="208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22" t="s">
        <v>5</v>
      </c>
      <c r="L5" s="22" t="s">
        <v>7</v>
      </c>
      <c r="M5" s="209" t="s">
        <v>6</v>
      </c>
      <c r="N5" s="210"/>
      <c r="O5" s="210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2016</v>
      </c>
      <c r="C11" s="34" t="str">
        <f>'Table G'!C11</f>
        <v>Jan</v>
      </c>
      <c r="E11" s="37">
        <v>63.768000000000001</v>
      </c>
      <c r="F11" s="37">
        <v>0.51600000000000001</v>
      </c>
      <c r="G11" s="37">
        <v>0.8</v>
      </c>
      <c r="H11" s="37">
        <v>9</v>
      </c>
      <c r="I11" s="37">
        <v>6.8</v>
      </c>
      <c r="J11" s="38"/>
      <c r="K11" s="37">
        <v>116.095</v>
      </c>
      <c r="L11" s="37">
        <v>1.1519999999999999</v>
      </c>
      <c r="M11" s="37">
        <v>1</v>
      </c>
      <c r="N11" s="37">
        <v>11</v>
      </c>
      <c r="O11" s="37">
        <v>10.5</v>
      </c>
    </row>
    <row r="12" spans="1:15" ht="10.5" customHeight="1" x14ac:dyDescent="0.2">
      <c r="A12" s="33"/>
      <c r="B12" s="75"/>
      <c r="C12" s="34" t="str">
        <f>'Table G'!C12</f>
        <v>Feb</v>
      </c>
      <c r="E12" s="37">
        <v>63.804000000000002</v>
      </c>
      <c r="F12" s="37">
        <v>0.216</v>
      </c>
      <c r="G12" s="37">
        <v>0.3</v>
      </c>
      <c r="H12" s="37">
        <v>7.3</v>
      </c>
      <c r="I12" s="37">
        <v>6.7</v>
      </c>
      <c r="J12" s="38"/>
      <c r="K12" s="37">
        <v>117.127</v>
      </c>
      <c r="L12" s="37">
        <v>1.175</v>
      </c>
      <c r="M12" s="37">
        <v>1</v>
      </c>
      <c r="N12" s="37">
        <v>11.3</v>
      </c>
      <c r="O12" s="37">
        <v>11</v>
      </c>
    </row>
    <row r="13" spans="1:15" x14ac:dyDescent="0.2">
      <c r="A13" s="33"/>
      <c r="C13" s="34" t="str">
        <f>'Table G'!C13</f>
        <v>Mar</v>
      </c>
      <c r="E13" s="37">
        <v>64.266000000000005</v>
      </c>
      <c r="F13" s="37">
        <v>0.622</v>
      </c>
      <c r="G13" s="37">
        <v>1</v>
      </c>
      <c r="H13" s="37">
        <v>8.8000000000000007</v>
      </c>
      <c r="I13" s="37">
        <v>7.4</v>
      </c>
      <c r="J13" s="38"/>
      <c r="K13" s="37">
        <v>118.03100000000001</v>
      </c>
      <c r="L13" s="37">
        <v>1.2010000000000001</v>
      </c>
      <c r="M13" s="37">
        <v>1</v>
      </c>
      <c r="N13" s="37">
        <v>12.8</v>
      </c>
      <c r="O13" s="37">
        <v>11</v>
      </c>
    </row>
    <row r="14" spans="1:15" x14ac:dyDescent="0.2">
      <c r="A14" s="33"/>
      <c r="C14" s="34" t="str">
        <f>'Table G'!C14</f>
        <v>Apr</v>
      </c>
      <c r="E14" s="37">
        <v>64.445999999999998</v>
      </c>
      <c r="F14" s="37">
        <v>0.33300000000000002</v>
      </c>
      <c r="G14" s="37">
        <v>0.5</v>
      </c>
      <c r="H14" s="37">
        <v>7.6</v>
      </c>
      <c r="I14" s="37">
        <v>7.1</v>
      </c>
      <c r="J14" s="38"/>
      <c r="K14" s="37">
        <v>118.80200000000001</v>
      </c>
      <c r="L14" s="37">
        <v>0.95399999999999996</v>
      </c>
      <c r="M14" s="37">
        <v>0.8</v>
      </c>
      <c r="N14" s="37">
        <v>12</v>
      </c>
      <c r="O14" s="37">
        <v>11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394</v>
      </c>
      <c r="G16" s="37"/>
      <c r="H16" s="17"/>
      <c r="M16" s="37"/>
      <c r="N16" s="17"/>
    </row>
    <row r="17" spans="2:14" x14ac:dyDescent="0.2">
      <c r="B17" s="154" t="s">
        <v>356</v>
      </c>
      <c r="H17" s="17"/>
      <c r="N17" s="17"/>
    </row>
    <row r="18" spans="2:14" x14ac:dyDescent="0.2">
      <c r="B18" s="176" t="s">
        <v>395</v>
      </c>
      <c r="H18" s="17"/>
      <c r="N18" s="17"/>
    </row>
    <row r="19" spans="2:14" x14ac:dyDescent="0.2">
      <c r="B19" s="154" t="s">
        <v>357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5" t="s">
        <v>250</v>
      </c>
      <c r="C1" s="215"/>
      <c r="D1" s="215"/>
      <c r="E1" s="215"/>
      <c r="F1" s="215"/>
      <c r="G1" s="215"/>
      <c r="H1" s="215"/>
      <c r="I1" s="215"/>
      <c r="J1" s="215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6" t="s">
        <v>253</v>
      </c>
      <c r="G5" s="216"/>
      <c r="H5" s="216"/>
      <c r="I5" s="216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392</v>
      </c>
      <c r="H8" s="164" t="s">
        <v>392</v>
      </c>
      <c r="I8" s="164" t="s">
        <v>393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2016</v>
      </c>
      <c r="C12" s="165" t="s">
        <v>385</v>
      </c>
      <c r="E12" s="64">
        <v>4.2489999999999997</v>
      </c>
      <c r="F12" s="64">
        <v>3.7999999999999999E-2</v>
      </c>
      <c r="G12" s="64">
        <v>-0.44769999999999999</v>
      </c>
      <c r="H12" s="64">
        <v>1.0752999999999999</v>
      </c>
      <c r="I12" s="64">
        <v>2.11</v>
      </c>
      <c r="J12" s="155"/>
      <c r="K12" s="155"/>
    </row>
    <row r="13" spans="2:15" ht="10.5" customHeight="1" x14ac:dyDescent="0.2">
      <c r="B13" s="75"/>
      <c r="C13" s="165" t="s">
        <v>386</v>
      </c>
      <c r="E13" s="64">
        <v>5.2069999999999999</v>
      </c>
      <c r="F13" s="64">
        <v>-0.27800000000000002</v>
      </c>
      <c r="G13" s="64">
        <v>4.4131999999999998</v>
      </c>
      <c r="H13" s="64">
        <v>0.30549999999999999</v>
      </c>
      <c r="I13" s="64">
        <v>3.2349999999999999</v>
      </c>
      <c r="J13" s="155"/>
      <c r="K13" s="155"/>
    </row>
    <row r="14" spans="2:15" ht="10.5" customHeight="1" x14ac:dyDescent="0.2">
      <c r="C14" s="165" t="s">
        <v>387</v>
      </c>
      <c r="E14" s="64">
        <v>4.3819999999999997</v>
      </c>
      <c r="F14" s="64">
        <v>-0.55800000000000005</v>
      </c>
      <c r="G14" s="64">
        <v>5.2130999999999998</v>
      </c>
      <c r="H14" s="64">
        <v>-0.224</v>
      </c>
      <c r="I14" s="64">
        <v>0.39300000000000002</v>
      </c>
      <c r="K14" s="120"/>
    </row>
    <row r="15" spans="2:15" ht="10.5" customHeight="1" x14ac:dyDescent="0.2">
      <c r="C15" s="165" t="s">
        <v>388</v>
      </c>
      <c r="E15" s="64">
        <v>-3.5790000000000002</v>
      </c>
      <c r="F15" s="64">
        <v>-6.0000000000000001E-3</v>
      </c>
      <c r="G15" s="64">
        <v>0.2266</v>
      </c>
      <c r="H15" s="64">
        <v>-1.8871</v>
      </c>
      <c r="I15" s="64">
        <v>-0.54600000000000004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358</v>
      </c>
    </row>
    <row r="18" spans="2:7" x14ac:dyDescent="0.2">
      <c r="B18" s="176" t="s">
        <v>390</v>
      </c>
    </row>
    <row r="19" spans="2:7" x14ac:dyDescent="0.2">
      <c r="B19" s="176" t="s">
        <v>391</v>
      </c>
    </row>
    <row r="20" spans="2:7" x14ac:dyDescent="0.2">
      <c r="B20" s="176" t="s">
        <v>383</v>
      </c>
    </row>
    <row r="21" spans="2:7" x14ac:dyDescent="0.2">
      <c r="B21" s="176" t="s">
        <v>384</v>
      </c>
    </row>
    <row r="22" spans="2:7" x14ac:dyDescent="0.2">
      <c r="B22" s="176" t="s">
        <v>382</v>
      </c>
    </row>
    <row r="23" spans="2:7" x14ac:dyDescent="0.2">
      <c r="B23" s="176"/>
      <c r="C23" s="67"/>
      <c r="D23" s="67"/>
      <c r="E23" s="67"/>
      <c r="F23" s="67"/>
      <c r="G23" s="67"/>
    </row>
    <row r="24" spans="2:7" x14ac:dyDescent="0.2">
      <c r="B24" s="166"/>
      <c r="C24" s="166"/>
      <c r="D24" s="67"/>
      <c r="E24" s="67"/>
      <c r="F24" s="67"/>
      <c r="G24" s="67"/>
    </row>
    <row r="25" spans="2:7" x14ac:dyDescent="0.2">
      <c r="B25" s="166"/>
      <c r="C25" s="166"/>
      <c r="D25" s="67"/>
      <c r="E25" s="67"/>
      <c r="F25" s="67"/>
      <c r="G25" s="67"/>
    </row>
    <row r="26" spans="2:7" x14ac:dyDescent="0.2">
      <c r="B26" s="61"/>
      <c r="C26" s="61"/>
      <c r="D26" s="67"/>
      <c r="E26" s="61"/>
      <c r="F26" s="67"/>
      <c r="G26" s="67"/>
    </row>
    <row r="27" spans="2:7" x14ac:dyDescent="0.2">
      <c r="B27" s="67"/>
      <c r="C27" s="67"/>
      <c r="D27" s="67"/>
      <c r="E27" s="67"/>
      <c r="F27" s="67"/>
      <c r="G27" s="67"/>
    </row>
    <row r="28" spans="2:7" x14ac:dyDescent="0.2">
      <c r="B28" s="142"/>
      <c r="C28" s="142"/>
      <c r="D28" s="142"/>
      <c r="E28" s="142"/>
      <c r="F28" s="142"/>
      <c r="G28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7" t="s">
        <v>269</v>
      </c>
      <c r="H6" s="217"/>
      <c r="I6" s="217"/>
      <c r="J6" s="217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270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271</v>
      </c>
      <c r="H9" s="184" t="s">
        <v>272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273</v>
      </c>
      <c r="H14" s="191" t="s">
        <v>274</v>
      </c>
      <c r="I14" s="191" t="s">
        <v>275</v>
      </c>
      <c r="J14" s="191" t="s">
        <v>276</v>
      </c>
    </row>
    <row r="15" spans="1:12" ht="11.25" customHeight="1" x14ac:dyDescent="0.2">
      <c r="A15" s="62"/>
      <c r="B15" s="62"/>
      <c r="C15" s="62"/>
      <c r="E15" s="199">
        <v>2016</v>
      </c>
      <c r="F15" s="61" t="s">
        <v>385</v>
      </c>
      <c r="G15" s="197">
        <v>437.28800000000001</v>
      </c>
      <c r="H15" s="197">
        <v>38.865000000000002</v>
      </c>
      <c r="I15" s="197">
        <v>6.5010000000000003</v>
      </c>
      <c r="J15" s="197">
        <v>1.1000000000000001</v>
      </c>
    </row>
    <row r="16" spans="1:12" ht="11.25" customHeight="1" x14ac:dyDescent="0.2">
      <c r="A16" s="62"/>
      <c r="B16" s="62"/>
      <c r="C16" s="62"/>
      <c r="E16" s="75"/>
      <c r="F16" s="61" t="s">
        <v>386</v>
      </c>
      <c r="G16" s="197">
        <v>441.351</v>
      </c>
      <c r="H16" s="197">
        <v>38.878999999999998</v>
      </c>
      <c r="I16" s="197">
        <v>3.552</v>
      </c>
      <c r="J16" s="197">
        <v>1.6</v>
      </c>
    </row>
    <row r="17" spans="1:13" ht="11.25" customHeight="1" x14ac:dyDescent="0.2">
      <c r="A17" s="62"/>
      <c r="B17" s="62"/>
      <c r="C17" s="62"/>
      <c r="F17" s="61" t="s">
        <v>387</v>
      </c>
      <c r="G17" s="197">
        <v>438.50400000000002</v>
      </c>
      <c r="H17" s="197">
        <v>37.914999999999999</v>
      </c>
      <c r="I17" s="197">
        <v>-2.694</v>
      </c>
      <c r="J17" s="197">
        <v>0.4</v>
      </c>
    </row>
    <row r="18" spans="1:13" ht="11.25" customHeight="1" x14ac:dyDescent="0.2">
      <c r="A18" s="62"/>
      <c r="B18" s="62"/>
      <c r="C18" s="62"/>
      <c r="F18" s="61" t="s">
        <v>388</v>
      </c>
      <c r="G18" s="197">
        <v>437.11200000000002</v>
      </c>
      <c r="H18" s="197">
        <v>37.65</v>
      </c>
      <c r="I18" s="197">
        <v>-9.6000000000000002E-2</v>
      </c>
      <c r="J18" s="197">
        <v>0.7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8" t="s">
        <v>369</v>
      </c>
      <c r="F22" s="218"/>
      <c r="G22" s="218"/>
      <c r="H22" s="218"/>
      <c r="I22" s="192"/>
      <c r="J22" s="218" t="s">
        <v>370</v>
      </c>
      <c r="K22" s="218"/>
      <c r="L22" s="218"/>
      <c r="M22" s="218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270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271</v>
      </c>
      <c r="F25" s="184" t="s">
        <v>272</v>
      </c>
      <c r="G25" s="2"/>
      <c r="H25" s="2"/>
      <c r="I25" s="182"/>
      <c r="J25" s="185" t="s">
        <v>271</v>
      </c>
      <c r="K25" s="184" t="s">
        <v>272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365</v>
      </c>
      <c r="F30" s="191" t="s">
        <v>366</v>
      </c>
      <c r="G30" s="191" t="s">
        <v>367</v>
      </c>
      <c r="H30" s="191" t="s">
        <v>368</v>
      </c>
      <c r="I30" s="191"/>
      <c r="J30" s="191" t="s">
        <v>277</v>
      </c>
      <c r="K30" s="191" t="s">
        <v>278</v>
      </c>
      <c r="L30" s="191" t="s">
        <v>279</v>
      </c>
      <c r="M30" s="191" t="s">
        <v>280</v>
      </c>
    </row>
    <row r="31" spans="1:13" ht="11.25" customHeight="1" x14ac:dyDescent="0.2">
      <c r="A31" s="62"/>
      <c r="B31" s="62"/>
      <c r="C31" s="75">
        <v>2016</v>
      </c>
      <c r="D31" s="61" t="s">
        <v>385</v>
      </c>
      <c r="E31" s="197">
        <v>274.07</v>
      </c>
      <c r="F31" s="197">
        <v>26.471</v>
      </c>
      <c r="G31" s="197">
        <v>6.0650000000000004</v>
      </c>
      <c r="H31" s="197">
        <v>0.9</v>
      </c>
      <c r="I31" s="197"/>
      <c r="J31" s="197">
        <v>163.21799999999999</v>
      </c>
      <c r="K31" s="197">
        <v>12.394</v>
      </c>
      <c r="L31" s="197">
        <v>0.435</v>
      </c>
      <c r="M31" s="197">
        <v>1.4</v>
      </c>
    </row>
    <row r="32" spans="1:13" ht="11.25" customHeight="1" x14ac:dyDescent="0.2">
      <c r="A32" s="62"/>
      <c r="B32" s="62"/>
      <c r="C32" s="75"/>
      <c r="D32" s="61" t="s">
        <v>386</v>
      </c>
      <c r="E32" s="197">
        <v>279.63299999999998</v>
      </c>
      <c r="F32" s="197">
        <v>26.431000000000001</v>
      </c>
      <c r="G32" s="197">
        <v>2.835</v>
      </c>
      <c r="H32" s="197">
        <v>1.6</v>
      </c>
      <c r="I32" s="197"/>
      <c r="J32" s="197">
        <v>161.71799999999999</v>
      </c>
      <c r="K32" s="197">
        <v>12.448</v>
      </c>
      <c r="L32" s="197">
        <v>0.71699999999999997</v>
      </c>
      <c r="M32" s="197">
        <v>1.5</v>
      </c>
    </row>
    <row r="33" spans="1:13" ht="11.25" customHeight="1" x14ac:dyDescent="0.2">
      <c r="A33" s="62"/>
      <c r="B33" s="62"/>
      <c r="D33" s="61" t="s">
        <v>387</v>
      </c>
      <c r="E33" s="197">
        <v>277.26600000000002</v>
      </c>
      <c r="F33" s="197">
        <v>25.792999999999999</v>
      </c>
      <c r="G33" s="197">
        <v>-2.5169999999999999</v>
      </c>
      <c r="H33" s="197">
        <v>-0.2</v>
      </c>
      <c r="I33" s="197"/>
      <c r="J33" s="197">
        <v>161.238</v>
      </c>
      <c r="K33" s="197">
        <v>12.122</v>
      </c>
      <c r="L33" s="197">
        <v>-0.17799999999999999</v>
      </c>
      <c r="M33" s="197">
        <v>1.3</v>
      </c>
    </row>
    <row r="34" spans="1:13" x14ac:dyDescent="0.2">
      <c r="B34" s="62"/>
      <c r="D34" s="61" t="s">
        <v>388</v>
      </c>
      <c r="E34" s="197">
        <v>275.90199999999999</v>
      </c>
      <c r="F34" s="197">
        <v>25.597999999999999</v>
      </c>
      <c r="G34" s="197">
        <v>-5.0999999999999997E-2</v>
      </c>
      <c r="H34" s="197">
        <v>0.2</v>
      </c>
      <c r="I34" s="198"/>
      <c r="J34" s="197">
        <v>161.209</v>
      </c>
      <c r="K34" s="197">
        <v>12.052</v>
      </c>
      <c r="L34" s="197">
        <v>-4.4999999999999998E-2</v>
      </c>
      <c r="M34" s="197">
        <v>1.4</v>
      </c>
    </row>
    <row r="35" spans="1:13" x14ac:dyDescent="0.2">
      <c r="A35" s="66"/>
      <c r="B35" s="119" t="s">
        <v>372</v>
      </c>
      <c r="C35" s="170"/>
      <c r="E35" s="63"/>
      <c r="F35" s="62"/>
      <c r="L35" s="62"/>
    </row>
    <row r="36" spans="1:13" x14ac:dyDescent="0.2">
      <c r="B36" s="119" t="s">
        <v>371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281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00"/>
      <c r="E4" s="200"/>
      <c r="F4" s="200"/>
      <c r="G4" s="200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7" t="s">
        <v>373</v>
      </c>
      <c r="E5" s="217"/>
      <c r="F5" s="217"/>
      <c r="G5" s="217"/>
      <c r="H5" s="81"/>
      <c r="I5" s="217" t="s">
        <v>374</v>
      </c>
      <c r="J5" s="217"/>
      <c r="K5" s="217"/>
      <c r="L5" s="217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282</v>
      </c>
      <c r="F7" s="84" t="s">
        <v>209</v>
      </c>
      <c r="G7" s="85" t="s">
        <v>375</v>
      </c>
      <c r="H7" s="84"/>
      <c r="I7" s="92" t="s">
        <v>5</v>
      </c>
      <c r="J7" s="84" t="s">
        <v>282</v>
      </c>
      <c r="K7" s="84" t="s">
        <v>209</v>
      </c>
      <c r="L7" s="85" t="s">
        <v>375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283</v>
      </c>
      <c r="F8" s="85"/>
      <c r="G8" s="92"/>
      <c r="H8" s="84"/>
      <c r="I8" s="84" t="s">
        <v>8</v>
      </c>
      <c r="J8" s="84" t="s">
        <v>283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378</v>
      </c>
      <c r="E11" s="77" t="s">
        <v>379</v>
      </c>
      <c r="F11" s="77" t="s">
        <v>380</v>
      </c>
      <c r="G11" s="77" t="s">
        <v>381</v>
      </c>
      <c r="H11" s="77"/>
      <c r="I11" s="77" t="s">
        <v>284</v>
      </c>
      <c r="J11" s="77" t="s">
        <v>285</v>
      </c>
      <c r="K11" s="77" t="s">
        <v>286</v>
      </c>
      <c r="L11" s="77" t="s">
        <v>287</v>
      </c>
    </row>
    <row r="12" spans="1:13" ht="10.5" customHeight="1" x14ac:dyDescent="0.2">
      <c r="A12" s="76"/>
      <c r="B12" s="75">
        <v>2016</v>
      </c>
      <c r="C12" s="172" t="str">
        <f>'Table L'!C12</f>
        <v>Jan</v>
      </c>
      <c r="D12" s="64">
        <v>247.59899999999999</v>
      </c>
      <c r="E12" s="64">
        <v>16.923999999999999</v>
      </c>
      <c r="F12" s="64">
        <v>12.326000000000001</v>
      </c>
      <c r="G12" s="64">
        <v>4.5979999999999999</v>
      </c>
      <c r="H12" s="64"/>
      <c r="I12" s="64">
        <v>150.82400000000001</v>
      </c>
      <c r="J12" s="64">
        <v>4.8019999999999996</v>
      </c>
      <c r="K12" s="64">
        <v>4.5620000000000003</v>
      </c>
      <c r="L12" s="64">
        <v>0.24</v>
      </c>
    </row>
    <row r="13" spans="1:13" ht="10.5" customHeight="1" x14ac:dyDescent="0.2">
      <c r="A13" s="76"/>
      <c r="B13" s="75"/>
      <c r="C13" s="172" t="str">
        <f>'Table L'!C13</f>
        <v>Feb</v>
      </c>
      <c r="D13" s="64">
        <v>253.20099999999999</v>
      </c>
      <c r="E13" s="64">
        <v>13.205</v>
      </c>
      <c r="F13" s="64">
        <v>10.331</v>
      </c>
      <c r="G13" s="64">
        <v>2.8740000000000001</v>
      </c>
      <c r="H13" s="64"/>
      <c r="I13" s="64">
        <v>149.27000000000001</v>
      </c>
      <c r="J13" s="64">
        <v>4.867</v>
      </c>
      <c r="K13" s="64">
        <v>4.2030000000000003</v>
      </c>
      <c r="L13" s="64">
        <v>0.66300000000000003</v>
      </c>
    </row>
    <row r="14" spans="1:13" ht="10.5" customHeight="1" x14ac:dyDescent="0.2">
      <c r="A14" s="76"/>
      <c r="C14" s="172" t="str">
        <f>'Table L'!C14</f>
        <v>Mar</v>
      </c>
      <c r="D14" s="64">
        <v>251.47300000000001</v>
      </c>
      <c r="E14" s="64">
        <v>14.794</v>
      </c>
      <c r="F14" s="64">
        <v>16.672999999999998</v>
      </c>
      <c r="G14" s="64">
        <v>-1.8779999999999999</v>
      </c>
      <c r="H14" s="64"/>
      <c r="I14" s="64">
        <v>149.11500000000001</v>
      </c>
      <c r="J14" s="64">
        <v>5.7709999999999999</v>
      </c>
      <c r="K14" s="64">
        <v>5.6239999999999997</v>
      </c>
      <c r="L14" s="64">
        <v>0.14799999999999999</v>
      </c>
      <c r="M14" s="64"/>
    </row>
    <row r="15" spans="1:13" ht="10.5" customHeight="1" x14ac:dyDescent="0.2">
      <c r="A15" s="76"/>
      <c r="C15" s="172" t="str">
        <f>'Table L'!C15</f>
        <v>Apr</v>
      </c>
      <c r="D15" s="64">
        <v>250.304</v>
      </c>
      <c r="E15" s="64">
        <v>13.395</v>
      </c>
      <c r="F15" s="64">
        <v>13.33</v>
      </c>
      <c r="G15" s="64">
        <v>6.5000000000000002E-2</v>
      </c>
      <c r="H15" s="64"/>
      <c r="I15" s="64">
        <v>149.15700000000001</v>
      </c>
      <c r="J15" s="64">
        <v>4.8730000000000002</v>
      </c>
      <c r="K15" s="64">
        <v>4.8470000000000004</v>
      </c>
      <c r="L15" s="64">
        <v>2.5999999999999999E-2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376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371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377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x14ac:dyDescent="0.2">
      <c r="B4" s="95"/>
      <c r="C4" s="95"/>
      <c r="D4" s="95"/>
      <c r="E4" s="200" t="s">
        <v>3</v>
      </c>
      <c r="F4" s="200"/>
      <c r="G4" s="200"/>
      <c r="H4" s="200"/>
      <c r="I4" s="200"/>
      <c r="J4" s="95"/>
      <c r="K4" s="201" t="s">
        <v>359</v>
      </c>
      <c r="L4" s="202"/>
      <c r="M4" s="202"/>
      <c r="N4" s="202"/>
      <c r="O4" s="202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1" t="s">
        <v>4</v>
      </c>
      <c r="L5" s="202"/>
      <c r="M5" s="202"/>
      <c r="N5" s="202"/>
      <c r="O5" s="202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3" t="s">
        <v>6</v>
      </c>
      <c r="H7" s="204"/>
      <c r="I7" s="204"/>
      <c r="J7" s="84"/>
      <c r="K7" s="92" t="s">
        <v>5</v>
      </c>
      <c r="L7" s="92" t="s">
        <v>7</v>
      </c>
      <c r="M7" s="203" t="s">
        <v>6</v>
      </c>
      <c r="N7" s="204"/>
      <c r="O7" s="204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2016</v>
      </c>
      <c r="C13" s="74" t="s">
        <v>385</v>
      </c>
      <c r="E13" s="72">
        <v>1873.566</v>
      </c>
      <c r="F13" s="63">
        <v>10.561999999999999</v>
      </c>
      <c r="G13" s="63">
        <v>0.6</v>
      </c>
      <c r="H13" s="63">
        <v>4.9000000000000004</v>
      </c>
      <c r="I13" s="63">
        <v>4.0999999999999996</v>
      </c>
      <c r="J13" s="73"/>
      <c r="K13" s="72">
        <v>1802.7370000000001</v>
      </c>
      <c r="L13" s="63">
        <v>11.87</v>
      </c>
      <c r="M13" s="63">
        <v>0.7</v>
      </c>
      <c r="N13" s="63">
        <v>5.7</v>
      </c>
      <c r="O13" s="63">
        <v>3.8</v>
      </c>
    </row>
    <row r="14" spans="1:15" x14ac:dyDescent="0.2">
      <c r="A14" s="76"/>
      <c r="B14" s="75"/>
      <c r="C14" s="74" t="s">
        <v>386</v>
      </c>
      <c r="E14" s="72">
        <v>1886.4110000000001</v>
      </c>
      <c r="F14" s="63">
        <v>11.573</v>
      </c>
      <c r="G14" s="63">
        <v>0.6</v>
      </c>
      <c r="H14" s="63">
        <v>5.6</v>
      </c>
      <c r="I14" s="63">
        <v>4.7</v>
      </c>
      <c r="J14" s="73"/>
      <c r="K14" s="72">
        <v>1819.0060000000001</v>
      </c>
      <c r="L14" s="63">
        <v>20.84</v>
      </c>
      <c r="M14" s="63">
        <v>1.2</v>
      </c>
      <c r="N14" s="63">
        <v>8.3000000000000007</v>
      </c>
      <c r="O14" s="63">
        <v>4.9000000000000004</v>
      </c>
    </row>
    <row r="15" spans="1:15" x14ac:dyDescent="0.2">
      <c r="A15" s="76"/>
      <c r="C15" s="74" t="s">
        <v>387</v>
      </c>
      <c r="E15" s="72">
        <v>1888.31</v>
      </c>
      <c r="F15" s="63">
        <v>6.9740000000000002</v>
      </c>
      <c r="G15" s="63">
        <v>0.4</v>
      </c>
      <c r="H15" s="63">
        <v>6.4</v>
      </c>
      <c r="I15" s="63">
        <v>4.8</v>
      </c>
      <c r="J15" s="73"/>
      <c r="K15" s="72">
        <v>1835.1369999999999</v>
      </c>
      <c r="L15" s="63">
        <v>14.106999999999999</v>
      </c>
      <c r="M15" s="63">
        <v>0.8</v>
      </c>
      <c r="N15" s="63">
        <v>10.9</v>
      </c>
      <c r="O15" s="63">
        <v>5.2</v>
      </c>
    </row>
    <row r="16" spans="1:15" x14ac:dyDescent="0.2">
      <c r="A16" s="76"/>
      <c r="C16" s="74" t="s">
        <v>388</v>
      </c>
      <c r="E16" s="72">
        <v>1888.8520000000001</v>
      </c>
      <c r="F16" s="63">
        <v>0.36899999999999999</v>
      </c>
      <c r="G16" s="63">
        <v>0</v>
      </c>
      <c r="H16" s="63">
        <v>4.0999999999999996</v>
      </c>
      <c r="I16" s="63">
        <v>4.2</v>
      </c>
      <c r="J16" s="73"/>
      <c r="K16" s="72">
        <v>1838.701</v>
      </c>
      <c r="L16" s="63">
        <v>-2.1320000000000001</v>
      </c>
      <c r="M16" s="63">
        <v>-0.1</v>
      </c>
      <c r="N16" s="63">
        <v>7.5</v>
      </c>
      <c r="O16" s="63">
        <v>4.9000000000000004</v>
      </c>
    </row>
    <row r="17" spans="1:15" x14ac:dyDescent="0.2">
      <c r="B17" s="71" t="s">
        <v>319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320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322</v>
      </c>
      <c r="F4" s="200"/>
      <c r="G4" s="200"/>
      <c r="H4" s="200"/>
      <c r="I4" s="200"/>
      <c r="J4" s="95"/>
      <c r="K4" s="201" t="s">
        <v>360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2016</v>
      </c>
      <c r="C12" s="74" t="s">
        <v>385</v>
      </c>
      <c r="E12" s="72">
        <v>1278.0060000000001</v>
      </c>
      <c r="F12" s="63">
        <v>6.4740000000000002</v>
      </c>
      <c r="G12" s="63">
        <v>0.5</v>
      </c>
      <c r="H12" s="63">
        <v>6.3</v>
      </c>
      <c r="I12" s="63">
        <v>4.5</v>
      </c>
      <c r="J12" s="73"/>
      <c r="K12" s="72">
        <v>1265.8440000000001</v>
      </c>
      <c r="L12" s="63">
        <v>4.4950000000000001</v>
      </c>
      <c r="M12" s="63">
        <v>0.4</v>
      </c>
      <c r="N12" s="63">
        <v>4.2</v>
      </c>
      <c r="O12" s="63">
        <v>3.6</v>
      </c>
    </row>
    <row r="13" spans="1:15" ht="12" customHeight="1" x14ac:dyDescent="0.2">
      <c r="A13" s="76"/>
      <c r="B13" s="75"/>
      <c r="C13" s="74" t="s">
        <v>386</v>
      </c>
      <c r="E13" s="72">
        <v>1285.152</v>
      </c>
      <c r="F13" s="63">
        <v>6.0019999999999998</v>
      </c>
      <c r="G13" s="63">
        <v>0.5</v>
      </c>
      <c r="H13" s="63">
        <v>6.9</v>
      </c>
      <c r="I13" s="63">
        <v>4.8</v>
      </c>
      <c r="J13" s="73"/>
      <c r="K13" s="72">
        <v>1269.9280000000001</v>
      </c>
      <c r="L13" s="63">
        <v>4.2279999999999998</v>
      </c>
      <c r="M13" s="63">
        <v>0.3</v>
      </c>
      <c r="N13" s="63">
        <v>4.0999999999999996</v>
      </c>
      <c r="O13" s="63">
        <v>3.7</v>
      </c>
    </row>
    <row r="14" spans="1:15" ht="12" customHeight="1" x14ac:dyDescent="0.2">
      <c r="A14" s="76"/>
      <c r="C14" s="74" t="s">
        <v>387</v>
      </c>
      <c r="E14" s="72">
        <v>1293.9159999999999</v>
      </c>
      <c r="F14" s="63">
        <v>9.3109999999999999</v>
      </c>
      <c r="G14" s="63">
        <v>0.7</v>
      </c>
      <c r="H14" s="63">
        <v>7</v>
      </c>
      <c r="I14" s="63">
        <v>5.4</v>
      </c>
      <c r="J14" s="73"/>
      <c r="K14" s="72">
        <v>1277.598</v>
      </c>
      <c r="L14" s="63">
        <v>7.9939999999999998</v>
      </c>
      <c r="M14" s="63">
        <v>0.6</v>
      </c>
      <c r="N14" s="63">
        <v>5.4</v>
      </c>
      <c r="O14" s="63">
        <v>4.0999999999999996</v>
      </c>
    </row>
    <row r="15" spans="1:15" ht="12" customHeight="1" x14ac:dyDescent="0.2">
      <c r="A15" s="76"/>
      <c r="C15" s="74" t="s">
        <v>388</v>
      </c>
      <c r="E15" s="72">
        <v>1302.3510000000001</v>
      </c>
      <c r="F15" s="63">
        <v>8.3420000000000005</v>
      </c>
      <c r="G15" s="63">
        <v>0.6</v>
      </c>
      <c r="H15" s="63">
        <v>7.6</v>
      </c>
      <c r="I15" s="63">
        <v>5.7</v>
      </c>
      <c r="J15" s="73"/>
      <c r="K15" s="72">
        <v>1285.0830000000001</v>
      </c>
      <c r="L15" s="63">
        <v>0.88100000000000001</v>
      </c>
      <c r="M15" s="63">
        <v>0.1</v>
      </c>
      <c r="N15" s="63">
        <v>4.2</v>
      </c>
      <c r="O15" s="63">
        <v>4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350</v>
      </c>
      <c r="G17" s="63"/>
      <c r="H17" s="62"/>
      <c r="O17" s="62"/>
    </row>
    <row r="18" spans="2:15" x14ac:dyDescent="0.2">
      <c r="B18" s="100" t="s">
        <v>336</v>
      </c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337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323</v>
      </c>
      <c r="F4" s="200"/>
      <c r="G4" s="200"/>
      <c r="H4" s="200"/>
      <c r="I4" s="200"/>
      <c r="J4" s="95"/>
      <c r="K4" s="201" t="s">
        <v>361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2016</v>
      </c>
      <c r="C12" s="74" t="s">
        <v>385</v>
      </c>
      <c r="E12" s="101">
        <v>346.89100000000002</v>
      </c>
      <c r="F12" s="63">
        <v>3.153</v>
      </c>
      <c r="G12" s="63">
        <v>0.9</v>
      </c>
      <c r="H12" s="63">
        <v>5</v>
      </c>
      <c r="I12" s="63">
        <v>11.4</v>
      </c>
      <c r="J12" s="73"/>
      <c r="K12" s="101">
        <v>367.86700000000002</v>
      </c>
      <c r="L12" s="63">
        <v>3.4710000000000001</v>
      </c>
      <c r="M12" s="63">
        <v>0.9</v>
      </c>
      <c r="N12" s="63">
        <v>3.1</v>
      </c>
      <c r="O12" s="63">
        <v>2.2000000000000002</v>
      </c>
    </row>
    <row r="13" spans="1:15" x14ac:dyDescent="0.2">
      <c r="A13" s="76"/>
      <c r="B13" s="75"/>
      <c r="C13" s="74" t="s">
        <v>386</v>
      </c>
      <c r="E13" s="101">
        <v>346.791</v>
      </c>
      <c r="F13" s="63">
        <v>-0.10100000000000001</v>
      </c>
      <c r="G13" s="63">
        <v>0</v>
      </c>
      <c r="H13" s="63">
        <v>-1.5</v>
      </c>
      <c r="I13" s="63">
        <v>11.2</v>
      </c>
      <c r="J13" s="73"/>
      <c r="K13" s="101">
        <v>367.13900000000001</v>
      </c>
      <c r="L13" s="63">
        <v>2.88</v>
      </c>
      <c r="M13" s="63">
        <v>0.8</v>
      </c>
      <c r="N13" s="63">
        <v>5.8</v>
      </c>
      <c r="O13" s="63">
        <v>2.7</v>
      </c>
    </row>
    <row r="14" spans="1:15" x14ac:dyDescent="0.2">
      <c r="A14" s="76"/>
      <c r="C14" s="74" t="s">
        <v>387</v>
      </c>
      <c r="E14" s="101">
        <v>348.44099999999997</v>
      </c>
      <c r="F14" s="63">
        <v>1.768</v>
      </c>
      <c r="G14" s="63">
        <v>0.5</v>
      </c>
      <c r="H14" s="63">
        <v>5.7</v>
      </c>
      <c r="I14" s="63">
        <v>9.9</v>
      </c>
      <c r="J14" s="73"/>
      <c r="K14" s="101">
        <v>368.42099999999999</v>
      </c>
      <c r="L14" s="63">
        <v>-0.26900000000000002</v>
      </c>
      <c r="M14" s="63">
        <v>-0.1</v>
      </c>
      <c r="N14" s="63">
        <v>6.8</v>
      </c>
      <c r="O14" s="63">
        <v>2.2000000000000002</v>
      </c>
    </row>
    <row r="15" spans="1:15" x14ac:dyDescent="0.2">
      <c r="A15" s="76"/>
      <c r="C15" s="74" t="s">
        <v>388</v>
      </c>
      <c r="E15" s="101">
        <v>344.702</v>
      </c>
      <c r="F15" s="63">
        <v>-3.84</v>
      </c>
      <c r="G15" s="63">
        <v>-1.1000000000000001</v>
      </c>
      <c r="H15" s="63">
        <v>-2.5</v>
      </c>
      <c r="I15" s="63">
        <v>7.4</v>
      </c>
      <c r="J15" s="73"/>
      <c r="K15" s="101">
        <v>367.54700000000003</v>
      </c>
      <c r="L15" s="63">
        <v>-0.20200000000000001</v>
      </c>
      <c r="M15" s="63">
        <v>-0.1</v>
      </c>
      <c r="N15" s="63">
        <v>2.6</v>
      </c>
      <c r="O15" s="63">
        <v>1.7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348</v>
      </c>
      <c r="C17" s="100"/>
      <c r="G17" s="63"/>
      <c r="H17" s="62"/>
      <c r="O17" s="62"/>
    </row>
    <row r="18" spans="2:15" x14ac:dyDescent="0.2">
      <c r="B18" s="100" t="s">
        <v>338</v>
      </c>
      <c r="C18" s="100"/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339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47</v>
      </c>
      <c r="F4" s="200"/>
      <c r="G4" s="200"/>
      <c r="H4" s="200"/>
      <c r="I4" s="200"/>
      <c r="J4" s="95"/>
      <c r="K4" s="201" t="s">
        <v>362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2016</v>
      </c>
      <c r="C12" s="74" t="s">
        <v>385</v>
      </c>
      <c r="E12" s="101">
        <v>248.67</v>
      </c>
      <c r="F12" s="63">
        <v>0.93500000000000005</v>
      </c>
      <c r="G12" s="63">
        <v>0.4</v>
      </c>
      <c r="H12" s="63">
        <v>-2.1</v>
      </c>
      <c r="I12" s="63">
        <v>-6</v>
      </c>
      <c r="J12" s="73"/>
      <c r="K12" s="101">
        <v>169.02600000000001</v>
      </c>
      <c r="L12" s="63">
        <v>3.9039999999999999</v>
      </c>
      <c r="M12" s="63">
        <v>2.4</v>
      </c>
      <c r="N12" s="63">
        <v>24.8</v>
      </c>
      <c r="O12" s="63">
        <v>9.8000000000000007</v>
      </c>
    </row>
    <row r="13" spans="1:15" x14ac:dyDescent="0.2">
      <c r="A13" s="76"/>
      <c r="B13" s="75"/>
      <c r="C13" s="74" t="s">
        <v>386</v>
      </c>
      <c r="E13" s="101">
        <v>254.46799999999999</v>
      </c>
      <c r="F13" s="63">
        <v>5.6710000000000003</v>
      </c>
      <c r="G13" s="63">
        <v>2.2999999999999998</v>
      </c>
      <c r="H13" s="63">
        <v>9</v>
      </c>
      <c r="I13" s="63">
        <v>-3.5</v>
      </c>
      <c r="J13" s="73"/>
      <c r="K13" s="101">
        <v>181.93899999999999</v>
      </c>
      <c r="L13" s="63">
        <v>13.731999999999999</v>
      </c>
      <c r="M13" s="63">
        <v>8.1</v>
      </c>
      <c r="N13" s="63">
        <v>52.7</v>
      </c>
      <c r="O13" s="63">
        <v>19.5</v>
      </c>
    </row>
    <row r="14" spans="1:15" x14ac:dyDescent="0.2">
      <c r="A14" s="76"/>
      <c r="C14" s="74" t="s">
        <v>387</v>
      </c>
      <c r="E14" s="101">
        <v>245.953</v>
      </c>
      <c r="F14" s="63">
        <v>-4.1040000000000001</v>
      </c>
      <c r="G14" s="63">
        <v>-1.6</v>
      </c>
      <c r="H14" s="63">
        <v>4.0999999999999996</v>
      </c>
      <c r="I14" s="63">
        <v>-4</v>
      </c>
      <c r="J14" s="73"/>
      <c r="K14" s="101">
        <v>189.11799999999999</v>
      </c>
      <c r="L14" s="63">
        <v>6.383</v>
      </c>
      <c r="M14" s="63">
        <v>3.5</v>
      </c>
      <c r="N14" s="63">
        <v>72.599999999999994</v>
      </c>
      <c r="O14" s="63">
        <v>20.8</v>
      </c>
    </row>
    <row r="15" spans="1:15" x14ac:dyDescent="0.2">
      <c r="A15" s="76"/>
      <c r="C15" s="74" t="s">
        <v>388</v>
      </c>
      <c r="E15" s="101">
        <v>241.79900000000001</v>
      </c>
      <c r="F15" s="63">
        <v>-4.133</v>
      </c>
      <c r="G15" s="63">
        <v>-1.7</v>
      </c>
      <c r="H15" s="63">
        <v>-4.2</v>
      </c>
      <c r="I15" s="63">
        <v>-6.5</v>
      </c>
      <c r="J15" s="73"/>
      <c r="K15" s="101">
        <v>186.071</v>
      </c>
      <c r="L15" s="63">
        <v>-2.8109999999999999</v>
      </c>
      <c r="M15" s="63">
        <v>-1.5</v>
      </c>
      <c r="N15" s="63">
        <v>47.8</v>
      </c>
      <c r="O15" s="63">
        <v>19.7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320</v>
      </c>
      <c r="G17" s="63"/>
      <c r="H17" s="62"/>
      <c r="O17" s="62"/>
    </row>
    <row r="18" spans="2:15" x14ac:dyDescent="0.2">
      <c r="B18" s="100" t="s">
        <v>340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200" t="s">
        <v>324</v>
      </c>
      <c r="F4" s="200"/>
      <c r="G4" s="200"/>
      <c r="H4" s="95"/>
      <c r="I4" s="200" t="s">
        <v>364</v>
      </c>
      <c r="J4" s="200"/>
      <c r="K4" s="200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4" t="s">
        <v>6</v>
      </c>
      <c r="G6" s="204"/>
      <c r="H6" s="84"/>
      <c r="I6" s="92" t="s">
        <v>7</v>
      </c>
      <c r="J6" s="204" t="s">
        <v>6</v>
      </c>
      <c r="K6" s="204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2016</v>
      </c>
      <c r="C12" s="74" t="s">
        <v>385</v>
      </c>
      <c r="E12" s="63">
        <v>2.5089999999999999</v>
      </c>
      <c r="F12" s="63">
        <v>0.1</v>
      </c>
      <c r="G12" s="63">
        <v>1</v>
      </c>
      <c r="H12" s="73"/>
      <c r="I12" s="63">
        <v>5.4619999999999997</v>
      </c>
      <c r="J12" s="63">
        <v>0.3</v>
      </c>
      <c r="K12" s="63">
        <v>1.5</v>
      </c>
      <c r="L12" s="73"/>
      <c r="M12" s="73"/>
    </row>
    <row r="13" spans="1:13" x14ac:dyDescent="0.2">
      <c r="A13" s="76"/>
      <c r="B13" s="75"/>
      <c r="C13" s="74" t="s">
        <v>386</v>
      </c>
      <c r="E13" s="63">
        <v>20.253</v>
      </c>
      <c r="F13" s="63">
        <v>1</v>
      </c>
      <c r="G13" s="63">
        <v>2.2000000000000002</v>
      </c>
      <c r="H13" s="73"/>
      <c r="I13" s="63">
        <v>18.673999999999999</v>
      </c>
      <c r="J13" s="63">
        <v>0.9</v>
      </c>
      <c r="K13" s="63">
        <v>2.4</v>
      </c>
      <c r="L13" s="73"/>
      <c r="M13" s="73"/>
    </row>
    <row r="14" spans="1:13" x14ac:dyDescent="0.2">
      <c r="A14" s="76"/>
      <c r="C14" s="74" t="s">
        <v>387</v>
      </c>
      <c r="E14" s="63">
        <v>-8.9540000000000006</v>
      </c>
      <c r="F14" s="63">
        <v>-0.4</v>
      </c>
      <c r="G14" s="63">
        <v>1.6</v>
      </c>
      <c r="H14" s="73"/>
      <c r="I14" s="63">
        <v>9.3580000000000005</v>
      </c>
      <c r="J14" s="63">
        <v>0.4</v>
      </c>
      <c r="K14" s="63">
        <v>2.2999999999999998</v>
      </c>
      <c r="L14" s="73"/>
      <c r="M14" s="73"/>
    </row>
    <row r="15" spans="1:13" x14ac:dyDescent="0.2">
      <c r="A15" s="76"/>
      <c r="C15" s="74" t="s">
        <v>388</v>
      </c>
      <c r="E15" s="63">
        <v>-1.7470000000000001</v>
      </c>
      <c r="F15" s="63">
        <v>-0.1</v>
      </c>
      <c r="G15" s="63">
        <v>1</v>
      </c>
      <c r="H15" s="73"/>
      <c r="I15" s="63">
        <v>-14.324</v>
      </c>
      <c r="J15" s="63">
        <v>-0.7</v>
      </c>
      <c r="K15" s="63">
        <v>1.6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351</v>
      </c>
      <c r="F17" s="62"/>
      <c r="J17" s="62"/>
    </row>
    <row r="18" spans="2:10" x14ac:dyDescent="0.2">
      <c r="B18" s="100" t="s">
        <v>363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389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5" t="s">
        <v>69</v>
      </c>
      <c r="I6" s="205"/>
      <c r="J6" s="205"/>
      <c r="K6" s="205"/>
      <c r="L6" s="205"/>
      <c r="M6" s="205"/>
      <c r="N6" s="102"/>
      <c r="O6" s="206" t="s">
        <v>70</v>
      </c>
      <c r="P6" s="206"/>
      <c r="Q6" s="206"/>
      <c r="R6" s="206"/>
      <c r="S6" s="206"/>
      <c r="T6" s="206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7" t="s">
        <v>5</v>
      </c>
      <c r="I8" s="207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7" t="s">
        <v>8</v>
      </c>
      <c r="I9" s="207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7" t="s">
        <v>12</v>
      </c>
      <c r="I10" s="207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6.6269999999999998</v>
      </c>
      <c r="J13" s="107" t="s">
        <v>74</v>
      </c>
      <c r="K13" s="109">
        <v>2.1999999999999999E-2</v>
      </c>
      <c r="L13" s="107" t="s">
        <v>75</v>
      </c>
      <c r="M13" s="109">
        <v>4.4000000000000004</v>
      </c>
      <c r="N13" s="107"/>
      <c r="O13" s="107" t="s">
        <v>76</v>
      </c>
      <c r="P13" s="108">
        <v>17.895</v>
      </c>
      <c r="Q13" s="107" t="s">
        <v>77</v>
      </c>
      <c r="R13" s="109">
        <v>-4.0000000000000001E-3</v>
      </c>
      <c r="S13" s="107" t="s">
        <v>78</v>
      </c>
      <c r="T13" s="109">
        <v>8.1999999999999993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74.466999999999999</v>
      </c>
      <c r="J14" s="107" t="s">
        <v>81</v>
      </c>
      <c r="K14" s="109">
        <v>-2.855</v>
      </c>
      <c r="L14" s="107" t="s">
        <v>82</v>
      </c>
      <c r="M14" s="109">
        <v>0.4</v>
      </c>
      <c r="N14" s="107"/>
      <c r="O14" s="107" t="s">
        <v>83</v>
      </c>
      <c r="P14" s="108">
        <v>58.128</v>
      </c>
      <c r="Q14" s="107" t="s">
        <v>84</v>
      </c>
      <c r="R14" s="109">
        <v>0.42199999999999999</v>
      </c>
      <c r="S14" s="107" t="s">
        <v>85</v>
      </c>
      <c r="T14" s="109">
        <v>3.4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11.706</v>
      </c>
      <c r="J15" s="110" t="s">
        <v>88</v>
      </c>
      <c r="K15" s="112">
        <v>-0.63800000000000001</v>
      </c>
      <c r="L15" s="110" t="s">
        <v>89</v>
      </c>
      <c r="M15" s="112">
        <v>-28.1</v>
      </c>
      <c r="N15" s="110"/>
      <c r="O15" s="110" t="s">
        <v>90</v>
      </c>
      <c r="P15" s="111">
        <v>6.2130000000000001</v>
      </c>
      <c r="Q15" s="110" t="s">
        <v>91</v>
      </c>
      <c r="R15" s="112">
        <v>-0.186</v>
      </c>
      <c r="S15" s="110" t="s">
        <v>92</v>
      </c>
      <c r="T15" s="112">
        <v>-13.9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51.801000000000002</v>
      </c>
      <c r="J16" s="110" t="s">
        <v>95</v>
      </c>
      <c r="K16" s="112">
        <v>-1.6180000000000001</v>
      </c>
      <c r="L16" s="110" t="s">
        <v>96</v>
      </c>
      <c r="M16" s="112">
        <v>9.9</v>
      </c>
      <c r="N16" s="110"/>
      <c r="O16" s="110" t="s">
        <v>97</v>
      </c>
      <c r="P16" s="111">
        <v>36.246000000000002</v>
      </c>
      <c r="Q16" s="110" t="s">
        <v>98</v>
      </c>
      <c r="R16" s="112">
        <v>0.34899999999999998</v>
      </c>
      <c r="S16" s="110" t="s">
        <v>99</v>
      </c>
      <c r="T16" s="112">
        <v>3.3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7.101</v>
      </c>
      <c r="J17" s="110" t="s">
        <v>102</v>
      </c>
      <c r="K17" s="112">
        <v>-0.248</v>
      </c>
      <c r="L17" s="110" t="s">
        <v>103</v>
      </c>
      <c r="M17" s="112">
        <v>6.1</v>
      </c>
      <c r="N17" s="110"/>
      <c r="O17" s="110" t="s">
        <v>104</v>
      </c>
      <c r="P17" s="111">
        <v>9.9909999999999997</v>
      </c>
      <c r="Q17" s="110" t="s">
        <v>105</v>
      </c>
      <c r="R17" s="112">
        <v>0.115</v>
      </c>
      <c r="S17" s="110" t="s">
        <v>106</v>
      </c>
      <c r="T17" s="112">
        <v>11.2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3.86</v>
      </c>
      <c r="J18" s="110" t="s">
        <v>109</v>
      </c>
      <c r="K18" s="112">
        <v>-0.35099999999999998</v>
      </c>
      <c r="L18" s="110" t="s">
        <v>110</v>
      </c>
      <c r="M18" s="112">
        <v>-1.6</v>
      </c>
      <c r="N18" s="110"/>
      <c r="O18" s="110" t="s">
        <v>111</v>
      </c>
      <c r="P18" s="111">
        <v>5.6779999999999999</v>
      </c>
      <c r="Q18" s="110" t="s">
        <v>112</v>
      </c>
      <c r="R18" s="112">
        <v>0.14299999999999999</v>
      </c>
      <c r="S18" s="110" t="s">
        <v>113</v>
      </c>
      <c r="T18" s="112">
        <v>14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33.088999999999999</v>
      </c>
      <c r="J19" s="107" t="s">
        <v>116</v>
      </c>
      <c r="K19" s="109">
        <v>-0.45900000000000002</v>
      </c>
      <c r="L19" s="107" t="s">
        <v>117</v>
      </c>
      <c r="M19" s="109">
        <v>10.1</v>
      </c>
      <c r="N19" s="107"/>
      <c r="O19" s="107" t="s">
        <v>118</v>
      </c>
      <c r="P19" s="108">
        <v>33.165999999999997</v>
      </c>
      <c r="Q19" s="107" t="s">
        <v>119</v>
      </c>
      <c r="R19" s="109">
        <v>-5.6000000000000001E-2</v>
      </c>
      <c r="S19" s="107" t="s">
        <v>120</v>
      </c>
      <c r="T19" s="109">
        <v>-5.6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1122.299</v>
      </c>
      <c r="J20" s="107" t="s">
        <v>123</v>
      </c>
      <c r="K20" s="109">
        <v>-1.7769999999999999</v>
      </c>
      <c r="L20" s="107" t="s">
        <v>124</v>
      </c>
      <c r="M20" s="109">
        <v>-2</v>
      </c>
      <c r="N20" s="107"/>
      <c r="O20" s="107" t="s">
        <v>125</v>
      </c>
      <c r="P20" s="108">
        <v>999.96500000000003</v>
      </c>
      <c r="Q20" s="107" t="s">
        <v>126</v>
      </c>
      <c r="R20" s="109">
        <v>-1.115</v>
      </c>
      <c r="S20" s="107" t="s">
        <v>127</v>
      </c>
      <c r="T20" s="109">
        <v>-2.7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52.164999999999999</v>
      </c>
      <c r="J21" s="110" t="s">
        <v>130</v>
      </c>
      <c r="K21" s="112">
        <v>-0.73599999999999999</v>
      </c>
      <c r="L21" s="110" t="s">
        <v>131</v>
      </c>
      <c r="M21" s="112">
        <v>5.0999999999999996</v>
      </c>
      <c r="N21" s="110"/>
      <c r="O21" s="110" t="s">
        <v>132</v>
      </c>
      <c r="P21" s="111">
        <v>69.149000000000001</v>
      </c>
      <c r="Q21" s="110" t="s">
        <v>133</v>
      </c>
      <c r="R21" s="112">
        <v>0.376</v>
      </c>
      <c r="S21" s="110" t="s">
        <v>134</v>
      </c>
      <c r="T21" s="112">
        <v>6.3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46.036999999999999</v>
      </c>
      <c r="J22" s="110" t="s">
        <v>137</v>
      </c>
      <c r="K22" s="112">
        <v>-2.9990000000000001</v>
      </c>
      <c r="L22" s="110" t="s">
        <v>138</v>
      </c>
      <c r="M22" s="112">
        <v>0.9</v>
      </c>
      <c r="N22" s="110"/>
      <c r="O22" s="110" t="s">
        <v>139</v>
      </c>
      <c r="P22" s="111">
        <v>27.562000000000001</v>
      </c>
      <c r="Q22" s="110" t="s">
        <v>140</v>
      </c>
      <c r="R22" s="112">
        <v>-1.0980000000000001</v>
      </c>
      <c r="S22" s="110" t="s">
        <v>141</v>
      </c>
      <c r="T22" s="112">
        <v>-4.9000000000000004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150.673</v>
      </c>
      <c r="J23" s="110" t="s">
        <v>144</v>
      </c>
      <c r="K23" s="112">
        <v>-10.467000000000001</v>
      </c>
      <c r="L23" s="110" t="s">
        <v>145</v>
      </c>
      <c r="M23" s="112">
        <v>8.1</v>
      </c>
      <c r="N23" s="110"/>
      <c r="O23" s="110" t="s">
        <v>146</v>
      </c>
      <c r="P23" s="111">
        <v>180.94900000000001</v>
      </c>
      <c r="Q23" s="110" t="s">
        <v>147</v>
      </c>
      <c r="R23" s="112">
        <v>-0.16300000000000001</v>
      </c>
      <c r="S23" s="110" t="s">
        <v>148</v>
      </c>
      <c r="T23" s="112">
        <v>1.2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42.991</v>
      </c>
      <c r="J24" s="110" t="s">
        <v>152</v>
      </c>
      <c r="K24" s="112">
        <v>-1.6259999999999999</v>
      </c>
      <c r="L24" s="110" t="s">
        <v>153</v>
      </c>
      <c r="M24" s="112">
        <v>12.1</v>
      </c>
      <c r="N24" s="110"/>
      <c r="O24" s="110" t="s">
        <v>154</v>
      </c>
      <c r="P24" s="111">
        <v>136.23400000000001</v>
      </c>
      <c r="Q24" s="110" t="s">
        <v>155</v>
      </c>
      <c r="R24" s="112">
        <v>-0.51100000000000001</v>
      </c>
      <c r="S24" s="110" t="s">
        <v>156</v>
      </c>
      <c r="T24" s="112">
        <v>0.7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763.07299999999998</v>
      </c>
      <c r="J25" s="110" t="s">
        <v>159</v>
      </c>
      <c r="K25" s="112">
        <v>1.7509999999999999</v>
      </c>
      <c r="L25" s="110" t="s">
        <v>160</v>
      </c>
      <c r="M25" s="112">
        <v>-5</v>
      </c>
      <c r="N25" s="110"/>
      <c r="O25" s="110" t="s">
        <v>161</v>
      </c>
      <c r="P25" s="111">
        <v>672.61599999999999</v>
      </c>
      <c r="Q25" s="110" t="s">
        <v>162</v>
      </c>
      <c r="R25" s="112">
        <v>-1.1060000000000001</v>
      </c>
      <c r="S25" s="110" t="s">
        <v>163</v>
      </c>
      <c r="T25" s="112">
        <v>-4.5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395.25799999999998</v>
      </c>
      <c r="J26" s="110" t="s">
        <v>166</v>
      </c>
      <c r="K26" s="112">
        <v>-4.8949999999999996</v>
      </c>
      <c r="L26" s="110" t="s">
        <v>167</v>
      </c>
      <c r="M26" s="112">
        <v>-5.6</v>
      </c>
      <c r="N26" s="110"/>
      <c r="O26" s="110" t="s">
        <v>168</v>
      </c>
      <c r="P26" s="111">
        <v>379.452</v>
      </c>
      <c r="Q26" s="110" t="s">
        <v>169</v>
      </c>
      <c r="R26" s="112">
        <v>4.2510000000000003</v>
      </c>
      <c r="S26" s="110" t="s">
        <v>170</v>
      </c>
      <c r="T26" s="112">
        <v>-7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54.575000000000003</v>
      </c>
      <c r="J27" s="110" t="s">
        <v>173</v>
      </c>
      <c r="K27" s="112">
        <v>-0.248</v>
      </c>
      <c r="L27" s="110" t="s">
        <v>174</v>
      </c>
      <c r="M27" s="112">
        <v>-12.2</v>
      </c>
      <c r="N27" s="110"/>
      <c r="O27" s="110" t="s">
        <v>175</v>
      </c>
      <c r="P27" s="111">
        <v>25.734999999999999</v>
      </c>
      <c r="Q27" s="110" t="s">
        <v>176</v>
      </c>
      <c r="R27" s="112">
        <v>-3.0150000000000001</v>
      </c>
      <c r="S27" s="110" t="s">
        <v>177</v>
      </c>
      <c r="T27" s="112">
        <v>-12.3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313.24099999999999</v>
      </c>
      <c r="J28" s="110" t="s">
        <v>180</v>
      </c>
      <c r="K28" s="112">
        <v>6.8940000000000001</v>
      </c>
      <c r="L28" s="110" t="s">
        <v>181</v>
      </c>
      <c r="M28" s="112">
        <v>-2.7</v>
      </c>
      <c r="N28" s="110"/>
      <c r="O28" s="110" t="s">
        <v>182</v>
      </c>
      <c r="P28" s="111">
        <v>267.42899999999997</v>
      </c>
      <c r="Q28" s="110" t="s">
        <v>183</v>
      </c>
      <c r="R28" s="112">
        <v>-2.3420000000000001</v>
      </c>
      <c r="S28" s="110" t="s">
        <v>184</v>
      </c>
      <c r="T28" s="112">
        <v>0.1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110.351</v>
      </c>
      <c r="J29" s="115" t="s">
        <v>187</v>
      </c>
      <c r="K29" s="112">
        <v>10.673</v>
      </c>
      <c r="L29" s="115" t="s">
        <v>188</v>
      </c>
      <c r="M29" s="112">
        <v>3.3</v>
      </c>
      <c r="N29" s="115"/>
      <c r="O29" s="115" t="s">
        <v>189</v>
      </c>
      <c r="P29" s="111">
        <v>49.689</v>
      </c>
      <c r="Q29" s="115" t="s">
        <v>190</v>
      </c>
      <c r="R29" s="112">
        <v>0.877</v>
      </c>
      <c r="S29" s="115" t="s">
        <v>191</v>
      </c>
      <c r="T29" s="112">
        <v>-2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1236.482</v>
      </c>
      <c r="J30" s="107" t="s">
        <v>194</v>
      </c>
      <c r="K30" s="109">
        <v>-5.07</v>
      </c>
      <c r="L30" s="107" t="s">
        <v>195</v>
      </c>
      <c r="M30" s="109">
        <v>-1.5</v>
      </c>
      <c r="N30" s="107"/>
      <c r="O30" s="107" t="s">
        <v>196</v>
      </c>
      <c r="P30" s="108">
        <v>1109.154</v>
      </c>
      <c r="Q30" s="107" t="s">
        <v>197</v>
      </c>
      <c r="R30" s="109">
        <v>-0.753</v>
      </c>
      <c r="S30" s="107" t="s">
        <v>198</v>
      </c>
      <c r="T30" s="109">
        <v>-2.2999999999999998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341</v>
      </c>
      <c r="C31" s="2"/>
      <c r="D31" s="2"/>
      <c r="E31" s="2"/>
      <c r="F31" s="2"/>
      <c r="G31" s="2"/>
      <c r="H31" s="115" t="s">
        <v>342</v>
      </c>
      <c r="I31" s="111">
        <v>473.40899999999999</v>
      </c>
      <c r="J31" s="115" t="s">
        <v>343</v>
      </c>
      <c r="K31" s="112">
        <v>-6.8209999999999997</v>
      </c>
      <c r="L31" s="115" t="s">
        <v>344</v>
      </c>
      <c r="M31" s="112">
        <v>4.7</v>
      </c>
      <c r="N31" s="175"/>
      <c r="O31" s="115" t="s">
        <v>345</v>
      </c>
      <c r="P31" s="111">
        <v>436.53800000000001</v>
      </c>
      <c r="Q31" s="115" t="s">
        <v>346</v>
      </c>
      <c r="R31" s="112">
        <v>0.35299999999999998</v>
      </c>
      <c r="S31" s="115" t="s">
        <v>347</v>
      </c>
      <c r="T31" s="112">
        <v>1.1000000000000001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321</v>
      </c>
      <c r="C3" s="17"/>
      <c r="D3" s="17"/>
      <c r="J3" s="19"/>
    </row>
    <row r="4" spans="1:10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2016</v>
      </c>
      <c r="C11" s="35" t="s">
        <v>385</v>
      </c>
      <c r="E11" s="36">
        <v>1460.5540000000001</v>
      </c>
      <c r="F11" s="37">
        <v>5.4610000000000003</v>
      </c>
      <c r="G11" s="37">
        <v>0.4</v>
      </c>
      <c r="H11" s="37">
        <v>4.3</v>
      </c>
      <c r="I11" s="37">
        <v>3.6</v>
      </c>
      <c r="J11" s="38"/>
    </row>
    <row r="12" spans="1:10" ht="10.5" customHeight="1" x14ac:dyDescent="0.2">
      <c r="A12" s="33"/>
      <c r="B12" s="75"/>
      <c r="C12" s="35" t="s">
        <v>386</v>
      </c>
      <c r="E12" s="36">
        <v>1465.1859999999999</v>
      </c>
      <c r="F12" s="37">
        <v>5.0670000000000002</v>
      </c>
      <c r="G12" s="37">
        <v>0.3</v>
      </c>
      <c r="H12" s="37">
        <v>4.2</v>
      </c>
      <c r="I12" s="37">
        <v>3.7</v>
      </c>
      <c r="J12" s="38"/>
    </row>
    <row r="13" spans="1:10" x14ac:dyDescent="0.2">
      <c r="A13" s="33"/>
      <c r="C13" s="35" t="s">
        <v>387</v>
      </c>
      <c r="E13" s="36">
        <v>1473.9849999999999</v>
      </c>
      <c r="F13" s="37">
        <v>9.2330000000000005</v>
      </c>
      <c r="G13" s="37">
        <v>0.6</v>
      </c>
      <c r="H13" s="37">
        <v>5.5</v>
      </c>
      <c r="I13" s="37">
        <v>4.0999999999999996</v>
      </c>
      <c r="J13" s="38"/>
    </row>
    <row r="14" spans="1:10" x14ac:dyDescent="0.2">
      <c r="A14" s="33"/>
      <c r="C14" s="35" t="s">
        <v>388</v>
      </c>
      <c r="E14" s="36">
        <v>1475.171</v>
      </c>
      <c r="F14" s="37">
        <v>1.5680000000000001</v>
      </c>
      <c r="G14" s="37">
        <v>0.1</v>
      </c>
      <c r="H14" s="37">
        <v>4.4000000000000004</v>
      </c>
      <c r="I14" s="37">
        <v>4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335</v>
      </c>
      <c r="G16" s="37"/>
      <c r="H16" s="17"/>
    </row>
    <row r="17" spans="2:15" x14ac:dyDescent="0.2">
      <c r="B17" s="154" t="s">
        <v>353</v>
      </c>
      <c r="H17" s="17"/>
    </row>
    <row r="18" spans="2:15" x14ac:dyDescent="0.2">
      <c r="B18" s="154" t="s">
        <v>354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321</v>
      </c>
      <c r="C3" s="17"/>
      <c r="D3" s="17"/>
      <c r="J3" s="19"/>
    </row>
    <row r="4" spans="1:11" s="20" customFormat="1" x14ac:dyDescent="0.2">
      <c r="B4" s="21"/>
      <c r="C4" s="21"/>
      <c r="D4" s="21"/>
      <c r="E4" s="211"/>
      <c r="F4" s="211"/>
      <c r="G4" s="211"/>
      <c r="H4" s="211"/>
      <c r="I4" s="211"/>
      <c r="J4" s="211"/>
      <c r="K4" s="211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325</v>
      </c>
      <c r="G5" s="209" t="s">
        <v>6</v>
      </c>
      <c r="H5" s="209"/>
      <c r="I5" s="209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2016</v>
      </c>
      <c r="C11" s="34" t="str">
        <f>'Table G'!C11</f>
        <v>Jan</v>
      </c>
      <c r="E11" s="36">
        <v>1280.69</v>
      </c>
      <c r="F11" s="37">
        <v>3.7930000000000001</v>
      </c>
      <c r="G11" s="37">
        <v>0.3</v>
      </c>
      <c r="H11" s="37">
        <v>3.4</v>
      </c>
      <c r="I11" s="37">
        <v>2.8</v>
      </c>
      <c r="J11" s="37">
        <v>21.006</v>
      </c>
      <c r="K11" s="37">
        <v>17.79</v>
      </c>
    </row>
    <row r="12" spans="1:11" ht="10.5" customHeight="1" x14ac:dyDescent="0.2">
      <c r="A12" s="33"/>
      <c r="B12" s="75"/>
      <c r="C12" s="34" t="str">
        <f>'Table G'!C12</f>
        <v>Feb</v>
      </c>
      <c r="E12" s="36">
        <v>1284.2550000000001</v>
      </c>
      <c r="F12" s="37">
        <v>3.6760000000000002</v>
      </c>
      <c r="G12" s="37">
        <v>0.3</v>
      </c>
      <c r="H12" s="37">
        <v>3.4</v>
      </c>
      <c r="I12" s="37">
        <v>2.9</v>
      </c>
      <c r="J12" s="37">
        <v>20.504999999999999</v>
      </c>
      <c r="K12" s="37">
        <v>17.096</v>
      </c>
    </row>
    <row r="13" spans="1:11" x14ac:dyDescent="0.2">
      <c r="A13" s="33"/>
      <c r="C13" s="34" t="str">
        <f>'Table G'!C13</f>
        <v>Mar</v>
      </c>
      <c r="E13" s="36">
        <v>1291.6880000000001</v>
      </c>
      <c r="F13" s="37">
        <v>7.4109999999999996</v>
      </c>
      <c r="G13" s="37">
        <v>0.6</v>
      </c>
      <c r="H13" s="37">
        <v>4.7</v>
      </c>
      <c r="I13" s="37">
        <v>3.4</v>
      </c>
      <c r="J13" s="37">
        <v>27.242999999999999</v>
      </c>
      <c r="K13" s="37">
        <v>18.552</v>
      </c>
    </row>
    <row r="14" spans="1:11" x14ac:dyDescent="0.2">
      <c r="A14" s="33"/>
      <c r="C14" s="34" t="str">
        <f>'Table G'!C14</f>
        <v>Apr</v>
      </c>
      <c r="E14" s="36">
        <v>1291.923</v>
      </c>
      <c r="F14" s="37">
        <v>0.28100000000000003</v>
      </c>
      <c r="G14" s="37">
        <v>0</v>
      </c>
      <c r="H14" s="37">
        <v>3.6</v>
      </c>
      <c r="I14" s="37">
        <v>3.2</v>
      </c>
      <c r="J14" s="37">
        <v>19.244</v>
      </c>
      <c r="K14" s="37">
        <v>18.649000000000001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326</v>
      </c>
      <c r="C16" s="67"/>
      <c r="D16" s="122"/>
    </row>
    <row r="17" spans="2:8" ht="12" customHeight="1" x14ac:dyDescent="0.25">
      <c r="B17" s="176" t="s">
        <v>355</v>
      </c>
      <c r="C17" s="67"/>
      <c r="D17" s="122"/>
    </row>
    <row r="18" spans="2:8" ht="12" customHeight="1" x14ac:dyDescent="0.2">
      <c r="B18" s="176" t="s">
        <v>327</v>
      </c>
      <c r="C18" s="67"/>
    </row>
    <row r="19" spans="2:8" ht="12" customHeight="1" x14ac:dyDescent="0.2">
      <c r="B19" s="176" t="s">
        <v>328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149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2016-06-01T08:30:00+00:00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  <Value>137</Value>
      <Value>135</Value>
    </TaxCatchAll>
    <IncludeContentsInIndex xmlns="http://schemas.microsoft.com/sharepoint/v3">true</IncludeContentsInIndex>
    <PublishDate xmlns="http://schemas.microsoft.com/sharepoint/v3">2016-05-31T23:00:00+00:00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51F1DB-AE7E-408A-AAD4-81344FA1F1A1}"/>
</file>

<file path=customXml/itemProps2.xml><?xml version="1.0" encoding="utf-8"?>
<ds:datastoreItem xmlns:ds="http://schemas.openxmlformats.org/officeDocument/2006/customXml" ds:itemID="{5D2DC4B7-9C8C-4085-AA3A-D0799A5E3B4D}"/>
</file>

<file path=customXml/itemProps3.xml><?xml version="1.0" encoding="utf-8"?>
<ds:datastoreItem xmlns:ds="http://schemas.openxmlformats.org/officeDocument/2006/customXml" ds:itemID="{EA6D8FBD-57B3-44B8-9D45-58EA7FB77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Walton, Hannah</cp:lastModifiedBy>
  <dcterms:created xsi:type="dcterms:W3CDTF">2014-05-29T19:05:49Z</dcterms:created>
  <dcterms:modified xsi:type="dcterms:W3CDTF">2016-05-31T12:32:04Z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