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6045" windowHeight="810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<sst xmlns="http://schemas.openxmlformats.org/spreadsheetml/2006/main" count="675" uniqueCount="393">
  <si>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</si>
  <si>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</si>
  <si>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</si>
  <si>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</si>
  <si>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</si>
  <si>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</si>
  <si>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</si>
  <si>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</si>
  <si>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</si>
  <si>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</si>
  <si>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</si>
  <si>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</si>
  <si>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</si>
  <si>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</si>
  <si>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</si>
  <si>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</si>
  <si>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</si>
  <si>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</si>
  <si>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</si>
  <si>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</si>
  <si>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</si>
  <si>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</si>
  <si>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</si>
  <si>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</si>
  <si>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</si>
  <si>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</si>
  <si>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</si>
  <si>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</si>
  <si>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</si>
  <si>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</si>
  <si>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</si>
  <si>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</si>
  <si>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</si>
  <si>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</si>
  <si>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</si>
  <si>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</si>
  <si>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</si>
  <si>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</si>
  <si>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</si>
  <si>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</si>
  <si>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</si>
  <si>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</si>
  <si>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</si>
  <si>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</si>
  <si>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</si>
  <si>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</si>
  <si>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</si>
  <si>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</si>
  <si>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</si>
  <si>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</si>
  <si>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</si>
  <si>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</si>
  <si>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</si>
  <si>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</si>
  <si>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</si>
  <si>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</si>
  <si>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</si>
  <si>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</si>
  <si>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</si>
  <si>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</si>
  <si>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</si>
  <si>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</si>
  <si>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</si>
  <si>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</si>
  <si>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</si>
  <si>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</si>
  <si>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</si>
  <si>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</si>
  <si>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</si>
  <si>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</si>
  <si>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</si>
  <si>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</si>
  <si>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</si>
  <si>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</si>
  <si>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</si>
  <si>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</si>
  <si>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</si>
  <si>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</si>
  <si>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</si>
  <si>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</si>
  <si>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</si>
  <si>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</si>
  <si>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</si>
  <si>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</si>
  <si>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</si>
  <si>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</si>
  <si>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</si>
  <si>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</si>
  <si>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</si>
  <si>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</si>
  <si>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</si>
  <si>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</si>
  <si>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</si>
  <si>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</si>
  <si>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</si>
  <si>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</si>
  <si>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</si>
  <si>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</si>
  <si>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</si>
  <si>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</si>
  <si>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</si>
  <si>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</si>
  <si>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</si>
  <si>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</si>
  <si>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</si>
  <si>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</si>
  <si>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</si>
  <si>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</si>
  <si>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</si>
  <si>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</si>
  <si>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</si>
  <si>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</si>
  <si>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</si>
  <si>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</si>
  <si>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</si>
  <si>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</si>
  <si>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</si>
  <si>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</si>
  <si>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</si>
  <si>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</si>
  <si>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</si>
  <si>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</si>
  <si>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</si>
  <si>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</si>
  <si>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</si>
  <si>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</si>
  <si>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</si>
  <si>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</si>
  <si>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</si>
  <si>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</si>
  <si>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</si>
  <si>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</si>
  <si>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</si>
  <si>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</si>
  <si>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</si>
  <si>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</si>
  <si>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</si>
  <si>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</si>
  <si>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</si>
  <si>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</si>
  <si>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</si>
  <si>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</si>
  <si>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</si>
  <si>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</si>
  <si>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</si>
  <si>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</si>
  <si>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</si>
  <si>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</si>
  <si>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</si>
  <si>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</si>
  <si>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</si>
  <si>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</si>
  <si>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</si>
  <si>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</si>
  <si>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</si>
  <si>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</si>
  <si>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</si>
  <si>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</si>
  <si>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</si>
  <si>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</si>
  <si>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</si>
  <si>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</si>
  <si>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</si>
  <si>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</si>
  <si>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</si>
  <si>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</si>
  <si>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</si>
  <si>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</si>
  <si>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</si>
  <si>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</si>
  <si>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</si>
  <si>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</si>
  <si>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</si>
  <si>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</si>
  <si>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</si>
  <si>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</si>
  <si>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</si>
  <si>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</si>
  <si>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</si>
  <si>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</si>
  <si>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</si>
  <si>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</si>
  <si>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</si>
  <si>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</si>
  <si>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</si>
  <si>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</si>
  <si>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</si>
  <si>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</si>
  <si>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</si>
  <si>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</si>
  <si>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</si>
  <si>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</si>
  <si>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</si>
  <si>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</si>
  <si>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</si>
  <si>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</si>
  <si>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</si>
  <si>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</si>
  <si>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</si>
  <si>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</si>
  <si>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</si>
  <si>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</si>
  <si>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</si>
  <si>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</si>
  <si>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</si>
  <si>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</si>
  <si>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</si>
  <si>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</si>
  <si>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</si>
  <si>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</si>
  <si>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</si>
  <si>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</si>
  <si>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</si>
  <si>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</si>
  <si>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</si>
  <si>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</si>
  <si>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</si>
  <si>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</si>
  <si>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</si>
  <si>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</si>
  <si>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</si>
  <si>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</si>
  <si>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</si>
  <si>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</si>
  <si>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</si>
  <si>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</si>
  <si>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</si>
  <si>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</si>
  <si>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</si>
  <si>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</si>
  <si>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</si>
  <si>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</si>
  <si>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</si>
  <si>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</si>
  <si>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</si>
  <si>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</si>
  <si>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</si>
  <si>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</si>
  <si>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</si>
  <si>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</si>
  <si>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</si>
  <si>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</si>
  <si>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</si>
  <si>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</si>
  <si>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</si>
  <si>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</si>
  <si>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</si>
  <si>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</si>
  <si>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</si>
  <si>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</si>
  <si>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</si>
  <si>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</si>
  <si>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</si>
  <si>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</si>
  <si>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</si>
  <si>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</si>
  <si>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</si>
  <si>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</si>
  <si>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</si>
  <si>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</si>
  <si>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</si>
  <si>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</si>
  <si>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</si>
  <si>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</si>
  <si>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</si>
  <si>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</si>
  <si>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</si>
  <si>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</si>
  <si>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</si>
  <si>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</si>
  <si>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</si>
  <si>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</si>
  <si>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</si>
  <si>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</si>
  <si>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</si>
  <si>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</si>
  <si>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</si>
  <si>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</si>
  <si>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</si>
  <si>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</si>
  <si>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</si>
  <si>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</si>
  <si>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</si>
  <si>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</si>
  <si>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</si>
  <si>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</si>
  <si>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</si>
  <si>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</si>
  <si>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</si>
  <si>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</si>
  <si>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</si>
  <si>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</si>
  <si>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</si>
  <si>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</si>
  <si>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</si>
  <si>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</si>
  <si>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</si>
  <si>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</si>
  <si>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</si>
  <si>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</si>
  <si>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</si>
  <si>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</si>
  <si>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</si>
  <si>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</si>
  <si>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</si>
  <si>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</si>
  <si>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</si>
  <si>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</si>
  <si>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</si>
  <si>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</si>
  <si>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</si>
  <si>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</si>
  <si>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</si>
  <si>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</si>
  <si>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</si>
  <si>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</si>
  <si>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</si>
  <si>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</si>
  <si>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</si>
  <si>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</si>
  <si>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</si>
  <si>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</si>
  <si>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</si>
  <si>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</si>
  <si>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</si>
  <si>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</si>
  <si>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</si>
  <si>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</si>
  <si>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</si>
  <si>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</si>
  <si>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</si>
  <si>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</si>
  <si>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</si>
  <si>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</si>
  <si>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</si>
  <si>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</si>
  <si>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</si>
  <si>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</si>
  <si>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</si>
  <si>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</si>
  <si>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</si>
  <si>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</si>
  <si>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</si>
  <si>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</si>
  <si>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</si>
  <si>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</si>
  <si>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</si>
  <si>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</si>
  <si>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</si>
  <si>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</si>
  <si>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</si>
  <si>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</si>
  <si>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</si>
  <si>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</si>
  <si>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</si>
  <si>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</si>
  <si>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</si>
  <si>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</si>
  <si>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(b) This series has not been seasonally adjusted as, after examination, it was found not to be significantly seasonal. This series is reviewed for seasonality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</si>
  <si>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</si>
  <si>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</si>
  <si>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</si>
  <si>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PNFCs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</si>
  <si>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</si>
  <si>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>MFIs</t>
    </r>
    <r>
      <rPr>
        <vertAlign val="superscript"/>
        <sz val="9"/>
        <rFont val="Arial"/>
        <family val="2"/>
      </rPr>
      <t>(c)</t>
    </r>
  </si>
  <si>
    <t>(c) An equivalent series not seasonally adjusted is available on the Statistical Interactive Database as B6NT.</t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</si>
  <si>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</si>
  <si>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</si>
  <si>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</si>
  <si>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</si>
  <si>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</si>
  <si>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</si>
  <si>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</si>
  <si>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</si>
  <si>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</si>
  <si>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</si>
  <si>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</si>
  <si>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</si>
  <si>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</si>
  <si>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</si>
  <si>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</si>
  <si>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</si>
  <si>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</si>
  <si>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</si>
  <si>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</si>
  <si>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</si>
  <si>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</si>
  <si>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</si>
  <si>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t>May</t>
  </si>
  <si>
    <t>Jun</t>
  </si>
  <si>
    <t>Jul</t>
  </si>
  <si>
    <t>Aug</t>
  </si>
  <si>
    <t>August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</si>
</sst>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19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117" Type="http://schemas.openxmlformats.org/officeDocument/2006/relationships/hyperlink" Target="http://www.bankofengland.co.uk/boeapps/iadb/FromShowColumns.asp?Travel=NIx&amp;SearchText=b4h3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115" Type="http://schemas.openxmlformats.org/officeDocument/2006/relationships/hyperlink" Target="http://www.bankofengland.co.uk/boeapps/iadb/FromShowColumns.asp?Travel=NIx&amp;SearchText=b2h5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118" Type="http://schemas.openxmlformats.org/officeDocument/2006/relationships/hyperlink" Target="http://www.bankofengland.co.uk/boeapps/iadb/FromShowColumns.asp?Travel=NIx&amp;SearchText=b2h3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116" Type="http://schemas.openxmlformats.org/officeDocument/2006/relationships/hyperlink" Target="http://www.bankofengland.co.uk/boeapps/iadb/FromShowColumns.asp?Travel=NIx&amp;SearchText=b3h5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hyperlink" Target="http://www.bankofengland.co.uk/boeapps/iadb/FromShowColumns.asp?Travel=NIx&amp;SearchText=b2h9" TargetMode="External"/><Relationship Id="rId119" Type="http://schemas.openxmlformats.org/officeDocument/2006/relationships/hyperlink" Target="http://www.bankofengland.co.uk/boeapps/iadb/FromShowColumns.asp?Travel=NIx&amp;SearchText=b4h7" TargetMode="External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120" Type="http://schemas.openxmlformats.org/officeDocument/2006/relationships/printerSettings" Target="../printerSettings/printerSettings6.bin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29" Type="http://schemas.openxmlformats.org/officeDocument/2006/relationships/hyperlink" Target="http://www.bankofengland.co.uk/boeapps/iadb/FromShowColumns.asp?Travel=NIx&amp;SearchText=tbs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12" Type="http://schemas.openxmlformats.org/officeDocument/2006/relationships/hyperlink" Target="http://www.bankofengland.co.uk/boeapps/iadb/FromShowColumns.asp?Travel=NIxSSx&amp;SearchText=z8yv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11" Type="http://schemas.openxmlformats.org/officeDocument/2006/relationships/hyperlink" Target="http://www.bankofengland.co.uk/boeapps/iadb/FromShowColumns.asp?Travel=NIxSSx&amp;SearchText=z8yp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10" Type="http://schemas.openxmlformats.org/officeDocument/2006/relationships/hyperlink" Target="http://www.bankofengland.co.uk/boeapps/iadb/FromShowColumns.asp?Travel=NIxSSx&amp;SearchText=z8yg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hyperlink" Target="http://www.bankofengland.co.uk/boeapps/iadb/FromShowColumns.asp?Travel=NIxSSx&amp;SearchText=z8yj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287</v>
      </c>
    </row>
    <row r="3" spans="1:9" ht="9.75" customHeight="1" x14ac:dyDescent="0.25">
      <c r="A3" s="1"/>
      <c r="B3" s="57"/>
    </row>
    <row r="4" spans="1:9" x14ac:dyDescent="0.2">
      <c r="B4" s="58" t="s">
        <v>288</v>
      </c>
      <c r="C4" s="46" t="s">
        <v>289</v>
      </c>
    </row>
    <row r="5" spans="1:9" x14ac:dyDescent="0.2">
      <c r="A5" s="1"/>
      <c r="B5" s="1" t="s">
        <v>290</v>
      </c>
      <c r="C5" s="45" t="s">
        <v>291</v>
      </c>
    </row>
    <row r="6" spans="1:9" x14ac:dyDescent="0.2">
      <c r="A6" s="3"/>
      <c r="B6" s="1" t="s">
        <v>292</v>
      </c>
      <c r="C6" s="45" t="s">
        <v>293</v>
      </c>
    </row>
    <row r="7" spans="1:9" x14ac:dyDescent="0.2">
      <c r="A7" s="4"/>
      <c r="B7" s="1" t="s">
        <v>294</v>
      </c>
      <c r="C7" s="45" t="s">
        <v>295</v>
      </c>
    </row>
    <row r="8" spans="1:9" x14ac:dyDescent="0.2">
      <c r="A8" s="1"/>
      <c r="B8" s="1" t="s">
        <v>296</v>
      </c>
      <c r="C8" s="45" t="s">
        <v>297</v>
      </c>
    </row>
    <row r="9" spans="1:9" x14ac:dyDescent="0.2">
      <c r="A9" s="1"/>
      <c r="B9" s="1" t="s">
        <v>298</v>
      </c>
      <c r="C9" s="45" t="s">
        <v>299</v>
      </c>
    </row>
    <row r="10" spans="1:9" x14ac:dyDescent="0.2">
      <c r="A10" s="5"/>
      <c r="B10" s="1" t="s">
        <v>300</v>
      </c>
      <c r="C10" s="45" t="s">
        <v>301</v>
      </c>
    </row>
    <row r="11" spans="1:9" x14ac:dyDescent="0.2">
      <c r="A11" s="6"/>
      <c r="B11" s="17" t="s">
        <v>302</v>
      </c>
      <c r="C11" s="45" t="s">
        <v>303</v>
      </c>
    </row>
    <row r="12" spans="1:9" x14ac:dyDescent="0.2">
      <c r="A12" s="1"/>
      <c r="B12" s="17" t="s">
        <v>304</v>
      </c>
      <c r="C12" s="45" t="s">
        <v>305</v>
      </c>
    </row>
    <row r="13" spans="1:9" x14ac:dyDescent="0.2">
      <c r="A13" s="1"/>
      <c r="B13" s="48" t="s">
        <v>306</v>
      </c>
      <c r="C13" s="45" t="s">
        <v>307</v>
      </c>
    </row>
    <row r="14" spans="1:9" x14ac:dyDescent="0.2">
      <c r="A14" s="8"/>
      <c r="B14" s="17" t="s">
        <v>308</v>
      </c>
      <c r="C14" s="45" t="s">
        <v>309</v>
      </c>
    </row>
    <row r="15" spans="1:9" x14ac:dyDescent="0.2">
      <c r="A15" s="9"/>
      <c r="B15" s="17" t="s">
        <v>310</v>
      </c>
      <c r="C15" s="45" t="s">
        <v>311</v>
      </c>
    </row>
    <row r="16" spans="1:9" ht="12.75" customHeight="1" x14ac:dyDescent="0.2">
      <c r="A16" s="9"/>
      <c r="B16" s="59" t="s">
        <v>312</v>
      </c>
      <c r="C16" s="59" t="s">
        <v>313</v>
      </c>
      <c r="E16" s="60"/>
      <c r="F16" s="60"/>
      <c r="G16" s="60"/>
      <c r="H16" s="60"/>
      <c r="I16" s="60"/>
    </row>
    <row r="17" spans="1:3" x14ac:dyDescent="0.2">
      <c r="A17" s="9"/>
      <c r="B17" s="1" t="s">
        <v>314</v>
      </c>
      <c r="C17" s="45" t="s">
        <v>315</v>
      </c>
    </row>
    <row r="18" spans="1:3" x14ac:dyDescent="0.2">
      <c r="A18" s="9"/>
      <c r="B18" s="1" t="s">
        <v>316</v>
      </c>
      <c r="C18" s="45" t="s">
        <v>317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320</v>
      </c>
      <c r="C3" s="62"/>
      <c r="D3" s="62"/>
      <c r="J3" s="61"/>
    </row>
    <row r="4" spans="1:15" s="94" customFormat="1" x14ac:dyDescent="0.2">
      <c r="B4" s="95"/>
      <c r="C4" s="95"/>
      <c r="D4" s="95"/>
      <c r="E4" s="200" t="s">
        <v>3</v>
      </c>
      <c r="F4" s="200"/>
      <c r="G4" s="200"/>
      <c r="H4" s="200"/>
      <c r="I4" s="200"/>
      <c r="J4" s="95"/>
      <c r="K4" s="201" t="s">
        <v>360</v>
      </c>
      <c r="L4" s="202"/>
      <c r="M4" s="202"/>
      <c r="N4" s="202"/>
      <c r="O4" s="202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1" t="s">
        <v>4</v>
      </c>
      <c r="L5" s="202"/>
      <c r="M5" s="202"/>
      <c r="N5" s="202"/>
      <c r="O5" s="202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3" t="s">
        <v>6</v>
      </c>
      <c r="H7" s="204"/>
      <c r="I7" s="204"/>
      <c r="J7" s="84"/>
      <c r="K7" s="92" t="s">
        <v>5</v>
      </c>
      <c r="L7" s="92" t="s">
        <v>7</v>
      </c>
      <c r="M7" s="203" t="s">
        <v>6</v>
      </c>
      <c r="N7" s="204"/>
      <c r="O7" s="204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2016</v>
      </c>
      <c r="C13" s="74" t="s">
        <v>388</v>
      </c>
      <c r="E13" s="72">
        <v>1908.2670000000001</v>
      </c>
      <c r="F13" s="63">
        <v>19.061</v>
      </c>
      <c r="G13" s="63">
        <v>1</v>
      </c>
      <c r="H13" s="63">
        <v>5.5</v>
      </c>
      <c r="I13" s="63">
        <v>4.9000000000000004</v>
      </c>
      <c r="J13" s="73"/>
      <c r="K13" s="72">
        <v>1850.9269999999999</v>
      </c>
      <c r="L13" s="63">
        <v>12.444000000000001</v>
      </c>
      <c r="M13" s="63">
        <v>0.7</v>
      </c>
      <c r="N13" s="63">
        <v>5.5</v>
      </c>
      <c r="O13" s="63">
        <v>5.6</v>
      </c>
    </row>
    <row r="14" spans="1:15" x14ac:dyDescent="0.2">
      <c r="A14" s="76"/>
      <c r="B14" s="75"/>
      <c r="C14" s="74" t="s">
        <v>389</v>
      </c>
      <c r="E14" s="72">
        <v>1936.461</v>
      </c>
      <c r="F14" s="63">
        <v>20.951000000000001</v>
      </c>
      <c r="G14" s="63">
        <v>1.1000000000000001</v>
      </c>
      <c r="H14" s="63">
        <v>8.5</v>
      </c>
      <c r="I14" s="63">
        <v>6</v>
      </c>
      <c r="J14" s="73"/>
      <c r="K14" s="72">
        <v>1875.6389999999999</v>
      </c>
      <c r="L14" s="63">
        <v>22.884</v>
      </c>
      <c r="M14" s="63">
        <v>1.2</v>
      </c>
      <c r="N14" s="63">
        <v>7.5</v>
      </c>
      <c r="O14" s="63">
        <v>6.8</v>
      </c>
    </row>
    <row r="15" spans="1:15" x14ac:dyDescent="0.2">
      <c r="A15" s="76"/>
      <c r="C15" s="74" t="s">
        <v>390</v>
      </c>
      <c r="E15" s="72">
        <v>1962.2719999999999</v>
      </c>
      <c r="F15" s="63">
        <v>26.082999999999998</v>
      </c>
      <c r="G15" s="63">
        <v>1.3</v>
      </c>
      <c r="H15" s="63">
        <v>14.7</v>
      </c>
      <c r="I15" s="63">
        <v>6.9</v>
      </c>
      <c r="J15" s="73"/>
      <c r="K15" s="72">
        <v>1884.1389999999999</v>
      </c>
      <c r="L15" s="63">
        <v>4.4630000000000001</v>
      </c>
      <c r="M15" s="63">
        <v>0.2</v>
      </c>
      <c r="N15" s="63">
        <v>8.9</v>
      </c>
      <c r="O15" s="63">
        <v>6.5</v>
      </c>
    </row>
    <row r="16" spans="1:15" x14ac:dyDescent="0.2">
      <c r="A16" s="76"/>
      <c r="C16" s="74" t="s">
        <v>391</v>
      </c>
      <c r="E16" s="72">
        <v>1965.0029999999999</v>
      </c>
      <c r="F16" s="63">
        <v>2.927</v>
      </c>
      <c r="G16" s="63">
        <v>0.1</v>
      </c>
      <c r="H16" s="63">
        <v>10.9</v>
      </c>
      <c r="I16" s="63">
        <v>7.3</v>
      </c>
      <c r="J16" s="73"/>
      <c r="K16" s="72">
        <v>1892.492</v>
      </c>
      <c r="L16" s="63">
        <v>4.9550000000000001</v>
      </c>
      <c r="M16" s="63">
        <v>0.3</v>
      </c>
      <c r="N16" s="63">
        <v>7.2</v>
      </c>
      <c r="O16" s="63">
        <v>6.6</v>
      </c>
    </row>
    <row r="17" spans="1:15" x14ac:dyDescent="0.2">
      <c r="B17" s="71" t="s">
        <v>318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319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321</v>
      </c>
      <c r="F4" s="200"/>
      <c r="G4" s="200"/>
      <c r="H4" s="200"/>
      <c r="I4" s="200"/>
      <c r="J4" s="95"/>
      <c r="K4" s="201" t="s">
        <v>361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2016</v>
      </c>
      <c r="C12" s="74" t="s">
        <v>388</v>
      </c>
      <c r="E12" s="72">
        <v>1310.7750000000001</v>
      </c>
      <c r="F12" s="63">
        <v>7.8680000000000003</v>
      </c>
      <c r="G12" s="63">
        <v>0.6</v>
      </c>
      <c r="H12" s="63">
        <v>8.1999999999999993</v>
      </c>
      <c r="I12" s="63">
        <v>6</v>
      </c>
      <c r="J12" s="73"/>
      <c r="K12" s="72">
        <v>1288.327</v>
      </c>
      <c r="L12" s="63">
        <v>3.948</v>
      </c>
      <c r="M12" s="63">
        <v>0.3</v>
      </c>
      <c r="N12" s="63">
        <v>4.0999999999999996</v>
      </c>
      <c r="O12" s="63">
        <v>4</v>
      </c>
    </row>
    <row r="13" spans="1:15" ht="12" customHeight="1" x14ac:dyDescent="0.2">
      <c r="A13" s="76"/>
      <c r="B13" s="75"/>
      <c r="C13" s="74" t="s">
        <v>389</v>
      </c>
      <c r="E13" s="72">
        <v>1316.7639999999999</v>
      </c>
      <c r="F13" s="63">
        <v>6.5570000000000004</v>
      </c>
      <c r="G13" s="63">
        <v>0.5</v>
      </c>
      <c r="H13" s="63">
        <v>7.3</v>
      </c>
      <c r="I13" s="63">
        <v>6.2</v>
      </c>
      <c r="J13" s="73"/>
      <c r="K13" s="72">
        <v>1292.3330000000001</v>
      </c>
      <c r="L13" s="63">
        <v>4.1580000000000004</v>
      </c>
      <c r="M13" s="63">
        <v>0.3</v>
      </c>
      <c r="N13" s="63">
        <v>2.9</v>
      </c>
      <c r="O13" s="63">
        <v>4.0999999999999996</v>
      </c>
    </row>
    <row r="14" spans="1:15" ht="12" customHeight="1" x14ac:dyDescent="0.2">
      <c r="A14" s="76"/>
      <c r="C14" s="74" t="s">
        <v>390</v>
      </c>
      <c r="E14" s="72">
        <v>1325.8779999999999</v>
      </c>
      <c r="F14" s="63">
        <v>9.1189999999999998</v>
      </c>
      <c r="G14" s="63">
        <v>0.7</v>
      </c>
      <c r="H14" s="63">
        <v>7.4</v>
      </c>
      <c r="I14" s="63">
        <v>6.7</v>
      </c>
      <c r="J14" s="73"/>
      <c r="K14" s="72">
        <v>1295.5630000000001</v>
      </c>
      <c r="L14" s="63">
        <v>3.4780000000000002</v>
      </c>
      <c r="M14" s="63">
        <v>0.3</v>
      </c>
      <c r="N14" s="63">
        <v>3.7</v>
      </c>
      <c r="O14" s="63">
        <v>4.0999999999999996</v>
      </c>
    </row>
    <row r="15" spans="1:15" ht="12" customHeight="1" x14ac:dyDescent="0.2">
      <c r="A15" s="76"/>
      <c r="C15" s="74" t="s">
        <v>391</v>
      </c>
      <c r="E15" s="72">
        <v>1329.7860000000001</v>
      </c>
      <c r="F15" s="63">
        <v>4.0140000000000002</v>
      </c>
      <c r="G15" s="63">
        <v>0.3</v>
      </c>
      <c r="H15" s="63">
        <v>6.1</v>
      </c>
      <c r="I15" s="63">
        <v>6.5</v>
      </c>
      <c r="J15" s="73"/>
      <c r="K15" s="72">
        <v>1299.4549999999999</v>
      </c>
      <c r="L15" s="63">
        <v>3.903</v>
      </c>
      <c r="M15" s="63">
        <v>0.3</v>
      </c>
      <c r="N15" s="63">
        <v>3.6</v>
      </c>
      <c r="O15" s="63">
        <v>4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349</v>
      </c>
      <c r="G17" s="63"/>
      <c r="H17" s="62"/>
      <c r="O17" s="62"/>
    </row>
    <row r="18" spans="2:15" x14ac:dyDescent="0.2">
      <c r="B18" s="100" t="s">
        <v>335</v>
      </c>
      <c r="H18" s="62"/>
      <c r="O18" s="62"/>
    </row>
    <row r="19" spans="2:15" x14ac:dyDescent="0.2">
      <c r="B19" s="100" t="s">
        <v>348</v>
      </c>
      <c r="H19" s="62"/>
      <c r="O19" s="62"/>
    </row>
    <row r="20" spans="2:15" x14ac:dyDescent="0.2">
      <c r="B20" s="100" t="s">
        <v>336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3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322</v>
      </c>
      <c r="F4" s="200"/>
      <c r="G4" s="200"/>
      <c r="H4" s="200"/>
      <c r="I4" s="200"/>
      <c r="J4" s="95"/>
      <c r="K4" s="201" t="s">
        <v>362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2016</v>
      </c>
      <c r="C12" s="74" t="s">
        <v>388</v>
      </c>
      <c r="E12" s="101">
        <v>346.63</v>
      </c>
      <c r="F12" s="63">
        <v>2.4239999999999999</v>
      </c>
      <c r="G12" s="63">
        <v>0.7</v>
      </c>
      <c r="H12" s="63">
        <v>0.5</v>
      </c>
      <c r="I12" s="63">
        <v>7.1</v>
      </c>
      <c r="J12" s="73"/>
      <c r="K12" s="101">
        <v>368.61700000000002</v>
      </c>
      <c r="L12" s="63">
        <v>1.8140000000000001</v>
      </c>
      <c r="M12" s="63">
        <v>0.5</v>
      </c>
      <c r="N12" s="63">
        <v>1.9</v>
      </c>
      <c r="O12" s="63">
        <v>2.5</v>
      </c>
    </row>
    <row r="13" spans="1:15" x14ac:dyDescent="0.2">
      <c r="A13" s="76"/>
      <c r="B13" s="75"/>
      <c r="C13" s="74" t="s">
        <v>389</v>
      </c>
      <c r="E13" s="101">
        <v>350.87299999999999</v>
      </c>
      <c r="F13" s="63">
        <v>4.0339999999999998</v>
      </c>
      <c r="G13" s="63">
        <v>1.2</v>
      </c>
      <c r="H13" s="63">
        <v>3.5</v>
      </c>
      <c r="I13" s="63">
        <v>7.5</v>
      </c>
      <c r="J13" s="73"/>
      <c r="K13" s="101">
        <v>371.73599999999999</v>
      </c>
      <c r="L13" s="63">
        <v>2.2650000000000001</v>
      </c>
      <c r="M13" s="63">
        <v>0.6</v>
      </c>
      <c r="N13" s="63">
        <v>4.5</v>
      </c>
      <c r="O13" s="63">
        <v>3.8</v>
      </c>
    </row>
    <row r="14" spans="1:15" x14ac:dyDescent="0.2">
      <c r="A14" s="76"/>
      <c r="C14" s="74" t="s">
        <v>390</v>
      </c>
      <c r="E14" s="101">
        <v>352.56</v>
      </c>
      <c r="F14" s="63">
        <v>1.5740000000000001</v>
      </c>
      <c r="G14" s="63">
        <v>0.4</v>
      </c>
      <c r="H14" s="63">
        <v>9.6999999999999993</v>
      </c>
      <c r="I14" s="63">
        <v>6.2</v>
      </c>
      <c r="J14" s="73"/>
      <c r="K14" s="101">
        <v>376.17200000000003</v>
      </c>
      <c r="L14" s="63">
        <v>0.67900000000000005</v>
      </c>
      <c r="M14" s="63">
        <v>0.2</v>
      </c>
      <c r="N14" s="63">
        <v>5.3</v>
      </c>
      <c r="O14" s="63">
        <v>3.6</v>
      </c>
    </row>
    <row r="15" spans="1:15" x14ac:dyDescent="0.2">
      <c r="A15" s="76"/>
      <c r="C15" s="74" t="s">
        <v>391</v>
      </c>
      <c r="E15" s="101">
        <v>357.60599999999999</v>
      </c>
      <c r="F15" s="63">
        <v>5.0579999999999998</v>
      </c>
      <c r="G15" s="63">
        <v>1.4</v>
      </c>
      <c r="H15" s="63">
        <v>12.9</v>
      </c>
      <c r="I15" s="63">
        <v>7.2</v>
      </c>
      <c r="J15" s="73"/>
      <c r="K15" s="101">
        <v>381.14800000000002</v>
      </c>
      <c r="L15" s="63">
        <v>1.8069999999999999</v>
      </c>
      <c r="M15" s="63">
        <v>0.5</v>
      </c>
      <c r="N15" s="63">
        <v>5.2</v>
      </c>
      <c r="O15" s="63">
        <v>4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347</v>
      </c>
      <c r="C17" s="100"/>
      <c r="G17" s="63"/>
      <c r="H17" s="62"/>
      <c r="O17" s="62"/>
    </row>
    <row r="18" spans="2:15" x14ac:dyDescent="0.2">
      <c r="B18" s="100" t="s">
        <v>337</v>
      </c>
      <c r="C18" s="100"/>
      <c r="H18" s="62"/>
      <c r="O18" s="62"/>
    </row>
    <row r="19" spans="2:15" x14ac:dyDescent="0.2">
      <c r="B19" s="100" t="s">
        <v>348</v>
      </c>
      <c r="H19" s="62"/>
      <c r="O19" s="62"/>
    </row>
    <row r="20" spans="2:15" x14ac:dyDescent="0.2">
      <c r="B20" s="100" t="s">
        <v>338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320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47</v>
      </c>
      <c r="F4" s="200"/>
      <c r="G4" s="200"/>
      <c r="H4" s="200"/>
      <c r="I4" s="200"/>
      <c r="J4" s="95"/>
      <c r="K4" s="201" t="s">
        <v>363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2016</v>
      </c>
      <c r="C12" s="74" t="s">
        <v>388</v>
      </c>
      <c r="E12" s="101">
        <v>250.86199999999999</v>
      </c>
      <c r="F12" s="63">
        <v>8.77</v>
      </c>
      <c r="G12" s="63">
        <v>3.6</v>
      </c>
      <c r="H12" s="63">
        <v>-0.8</v>
      </c>
      <c r="I12" s="63">
        <v>-3</v>
      </c>
      <c r="J12" s="73"/>
      <c r="K12" s="101">
        <v>193.983</v>
      </c>
      <c r="L12" s="63">
        <v>6.6820000000000004</v>
      </c>
      <c r="M12" s="63">
        <v>3.6</v>
      </c>
      <c r="N12" s="63">
        <v>24.6</v>
      </c>
      <c r="O12" s="63">
        <v>25.5</v>
      </c>
    </row>
    <row r="13" spans="1:15" x14ac:dyDescent="0.2">
      <c r="A13" s="76"/>
      <c r="B13" s="75"/>
      <c r="C13" s="74" t="s">
        <v>389</v>
      </c>
      <c r="E13" s="101">
        <v>268.82499999999999</v>
      </c>
      <c r="F13" s="63">
        <v>10.36</v>
      </c>
      <c r="G13" s="63">
        <v>4.0999999999999996</v>
      </c>
      <c r="H13" s="63">
        <v>22.7</v>
      </c>
      <c r="I13" s="63">
        <v>3.4</v>
      </c>
      <c r="J13" s="73"/>
      <c r="K13" s="101">
        <v>211.56899999999999</v>
      </c>
      <c r="L13" s="63">
        <v>16.460999999999999</v>
      </c>
      <c r="M13" s="63">
        <v>8.5</v>
      </c>
      <c r="N13" s="63">
        <v>50.3</v>
      </c>
      <c r="O13" s="63">
        <v>36.200000000000003</v>
      </c>
    </row>
    <row r="14" spans="1:15" x14ac:dyDescent="0.2">
      <c r="A14" s="76"/>
      <c r="C14" s="74" t="s">
        <v>390</v>
      </c>
      <c r="E14" s="101">
        <v>283.83300000000003</v>
      </c>
      <c r="F14" s="63">
        <v>15.39</v>
      </c>
      <c r="G14" s="63">
        <v>5.7</v>
      </c>
      <c r="H14" s="63">
        <v>69.400000000000006</v>
      </c>
      <c r="I14" s="63">
        <v>9.1999999999999993</v>
      </c>
      <c r="J14" s="73"/>
      <c r="K14" s="101">
        <v>212.404</v>
      </c>
      <c r="L14" s="63">
        <v>0.30499999999999999</v>
      </c>
      <c r="M14" s="63">
        <v>0.1</v>
      </c>
      <c r="N14" s="63">
        <v>60.4</v>
      </c>
      <c r="O14" s="63">
        <v>31.9</v>
      </c>
    </row>
    <row r="15" spans="1:15" x14ac:dyDescent="0.2">
      <c r="A15" s="76"/>
      <c r="C15" s="74" t="s">
        <v>391</v>
      </c>
      <c r="E15" s="101">
        <v>277.61099999999999</v>
      </c>
      <c r="F15" s="63">
        <v>-6.1440000000000001</v>
      </c>
      <c r="G15" s="63">
        <v>-2.2000000000000002</v>
      </c>
      <c r="H15" s="63">
        <v>34.6</v>
      </c>
      <c r="I15" s="63">
        <v>11.7</v>
      </c>
      <c r="J15" s="73"/>
      <c r="K15" s="101">
        <v>211.88900000000001</v>
      </c>
      <c r="L15" s="63">
        <v>-0.755</v>
      </c>
      <c r="M15" s="63">
        <v>-0.4</v>
      </c>
      <c r="N15" s="63">
        <v>37.299999999999997</v>
      </c>
      <c r="O15" s="63">
        <v>33.299999999999997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319</v>
      </c>
      <c r="G17" s="63"/>
      <c r="H17" s="62"/>
      <c r="O17" s="62"/>
    </row>
    <row r="18" spans="2:15" x14ac:dyDescent="0.2">
      <c r="B18" s="100" t="s">
        <v>339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200" t="s">
        <v>323</v>
      </c>
      <c r="F4" s="200"/>
      <c r="G4" s="200"/>
      <c r="H4" s="95"/>
      <c r="I4" s="200" t="s">
        <v>367</v>
      </c>
      <c r="J4" s="200"/>
      <c r="K4" s="200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4" t="s">
        <v>6</v>
      </c>
      <c r="G6" s="204"/>
      <c r="H6" s="84"/>
      <c r="I6" s="92" t="s">
        <v>7</v>
      </c>
      <c r="J6" s="204" t="s">
        <v>6</v>
      </c>
      <c r="K6" s="204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2016</v>
      </c>
      <c r="C12" s="74" t="s">
        <v>388</v>
      </c>
      <c r="E12" s="63">
        <v>27.632999999999999</v>
      </c>
      <c r="F12" s="63">
        <v>1.3</v>
      </c>
      <c r="G12" s="63">
        <v>1.8</v>
      </c>
      <c r="H12" s="73"/>
      <c r="I12" s="63">
        <v>15.782999999999999</v>
      </c>
      <c r="J12" s="63">
        <v>0.7</v>
      </c>
      <c r="K12" s="63">
        <v>2.2000000000000002</v>
      </c>
      <c r="L12" s="73"/>
      <c r="M12" s="73"/>
    </row>
    <row r="13" spans="1:13" x14ac:dyDescent="0.2">
      <c r="A13" s="76"/>
      <c r="B13" s="75"/>
      <c r="C13" s="74" t="s">
        <v>389</v>
      </c>
      <c r="E13" s="63">
        <v>25.119</v>
      </c>
      <c r="F13" s="63">
        <v>1.2</v>
      </c>
      <c r="G13" s="63">
        <v>3.6</v>
      </c>
      <c r="H13" s="73"/>
      <c r="I13" s="63">
        <v>21.488</v>
      </c>
      <c r="J13" s="63">
        <v>1</v>
      </c>
      <c r="K13" s="63">
        <v>3.6</v>
      </c>
      <c r="L13" s="73"/>
      <c r="M13" s="73"/>
    </row>
    <row r="14" spans="1:13" x14ac:dyDescent="0.2">
      <c r="A14" s="76"/>
      <c r="C14" s="74" t="s">
        <v>390</v>
      </c>
      <c r="E14" s="63">
        <v>27.22</v>
      </c>
      <c r="F14" s="63">
        <v>1.2</v>
      </c>
      <c r="G14" s="63">
        <v>3.9</v>
      </c>
      <c r="H14" s="73"/>
      <c r="I14" s="63">
        <v>-1.218</v>
      </c>
      <c r="J14" s="63">
        <v>-0.1</v>
      </c>
      <c r="K14" s="63">
        <v>2.6</v>
      </c>
      <c r="L14" s="73"/>
      <c r="M14" s="73"/>
    </row>
    <row r="15" spans="1:13" x14ac:dyDescent="0.2">
      <c r="A15" s="76"/>
      <c r="C15" s="74" t="s">
        <v>391</v>
      </c>
      <c r="E15" s="63">
        <v>20.968</v>
      </c>
      <c r="F15" s="63">
        <v>0.9</v>
      </c>
      <c r="G15" s="63">
        <v>5.4</v>
      </c>
      <c r="H15" s="73"/>
      <c r="I15" s="63">
        <v>3.855</v>
      </c>
      <c r="J15" s="63">
        <v>0.2</v>
      </c>
      <c r="K15" s="63">
        <v>3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350</v>
      </c>
      <c r="F17" s="62"/>
      <c r="J17" s="62"/>
    </row>
    <row r="18" spans="2:10" x14ac:dyDescent="0.2">
      <c r="B18" s="100" t="s">
        <v>366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392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5" t="s">
        <v>69</v>
      </c>
      <c r="I6" s="205"/>
      <c r="J6" s="205"/>
      <c r="K6" s="205"/>
      <c r="L6" s="205"/>
      <c r="M6" s="205"/>
      <c r="N6" s="102"/>
      <c r="O6" s="206" t="s">
        <v>70</v>
      </c>
      <c r="P6" s="206"/>
      <c r="Q6" s="206"/>
      <c r="R6" s="206"/>
      <c r="S6" s="206"/>
      <c r="T6" s="206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7" t="s">
        <v>5</v>
      </c>
      <c r="I8" s="207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7" t="s">
        <v>8</v>
      </c>
      <c r="I9" s="207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7" t="s">
        <v>12</v>
      </c>
      <c r="I10" s="207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6.6349999999999998</v>
      </c>
      <c r="J13" s="107" t="s">
        <v>74</v>
      </c>
      <c r="K13" s="109">
        <v>-2.3E-2</v>
      </c>
      <c r="L13" s="107" t="s">
        <v>75</v>
      </c>
      <c r="M13" s="109">
        <v>6.4</v>
      </c>
      <c r="N13" s="107"/>
      <c r="O13" s="107" t="s">
        <v>76</v>
      </c>
      <c r="P13" s="108">
        <v>18.452999999999999</v>
      </c>
      <c r="Q13" s="107" t="s">
        <v>77</v>
      </c>
      <c r="R13" s="109">
        <v>3.7999999999999999E-2</v>
      </c>
      <c r="S13" s="107" t="s">
        <v>78</v>
      </c>
      <c r="T13" s="109">
        <v>6.4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80.486999999999995</v>
      </c>
      <c r="J14" s="107" t="s">
        <v>81</v>
      </c>
      <c r="K14" s="109">
        <v>0.878</v>
      </c>
      <c r="L14" s="107" t="s">
        <v>82</v>
      </c>
      <c r="M14" s="109">
        <v>-7.8</v>
      </c>
      <c r="N14" s="107"/>
      <c r="O14" s="107" t="s">
        <v>83</v>
      </c>
      <c r="P14" s="108">
        <v>58.289000000000001</v>
      </c>
      <c r="Q14" s="107" t="s">
        <v>84</v>
      </c>
      <c r="R14" s="109">
        <v>-0.33200000000000002</v>
      </c>
      <c r="S14" s="107" t="s">
        <v>85</v>
      </c>
      <c r="T14" s="109">
        <v>-1.5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15.16</v>
      </c>
      <c r="J15" s="110" t="s">
        <v>88</v>
      </c>
      <c r="K15" s="112">
        <v>0.495</v>
      </c>
      <c r="L15" s="110" t="s">
        <v>89</v>
      </c>
      <c r="M15" s="112">
        <v>-35.299999999999997</v>
      </c>
      <c r="N15" s="110"/>
      <c r="O15" s="110" t="s">
        <v>90</v>
      </c>
      <c r="P15" s="111">
        <v>7.0010000000000003</v>
      </c>
      <c r="Q15" s="110" t="s">
        <v>91</v>
      </c>
      <c r="R15" s="112">
        <v>-0.152</v>
      </c>
      <c r="S15" s="110" t="s">
        <v>92</v>
      </c>
      <c r="T15" s="112">
        <v>-8.8000000000000007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53.978000000000002</v>
      </c>
      <c r="J16" s="110" t="s">
        <v>95</v>
      </c>
      <c r="K16" s="112">
        <v>0.67</v>
      </c>
      <c r="L16" s="110" t="s">
        <v>96</v>
      </c>
      <c r="M16" s="112">
        <v>3.3</v>
      </c>
      <c r="N16" s="110"/>
      <c r="O16" s="110" t="s">
        <v>97</v>
      </c>
      <c r="P16" s="111">
        <v>35.558999999999997</v>
      </c>
      <c r="Q16" s="110" t="s">
        <v>98</v>
      </c>
      <c r="R16" s="112">
        <v>-0.53300000000000003</v>
      </c>
      <c r="S16" s="110" t="s">
        <v>99</v>
      </c>
      <c r="T16" s="112">
        <v>-6.9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7.2839999999999998</v>
      </c>
      <c r="J17" s="110" t="s">
        <v>102</v>
      </c>
      <c r="K17" s="112">
        <v>-0.39800000000000002</v>
      </c>
      <c r="L17" s="110" t="s">
        <v>103</v>
      </c>
      <c r="M17" s="112">
        <v>-1.7</v>
      </c>
      <c r="N17" s="110"/>
      <c r="O17" s="110" t="s">
        <v>104</v>
      </c>
      <c r="P17" s="111">
        <v>9.8539999999999992</v>
      </c>
      <c r="Q17" s="110" t="s">
        <v>105</v>
      </c>
      <c r="R17" s="112">
        <v>0.35899999999999999</v>
      </c>
      <c r="S17" s="110" t="s">
        <v>106</v>
      </c>
      <c r="T17" s="112">
        <v>16.399999999999999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4.0650000000000004</v>
      </c>
      <c r="J18" s="110" t="s">
        <v>109</v>
      </c>
      <c r="K18" s="112">
        <v>0.11</v>
      </c>
      <c r="L18" s="110" t="s">
        <v>110</v>
      </c>
      <c r="M18" s="112">
        <v>-6.1</v>
      </c>
      <c r="N18" s="110"/>
      <c r="O18" s="110" t="s">
        <v>111</v>
      </c>
      <c r="P18" s="111">
        <v>5.8760000000000003</v>
      </c>
      <c r="Q18" s="110" t="s">
        <v>112</v>
      </c>
      <c r="R18" s="112">
        <v>-6.0000000000000001E-3</v>
      </c>
      <c r="S18" s="110" t="s">
        <v>113</v>
      </c>
      <c r="T18" s="112">
        <v>19.600000000000001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35.332000000000001</v>
      </c>
      <c r="J19" s="107" t="s">
        <v>116</v>
      </c>
      <c r="K19" s="109">
        <v>0.36699999999999999</v>
      </c>
      <c r="L19" s="107" t="s">
        <v>117</v>
      </c>
      <c r="M19" s="109">
        <v>12.1</v>
      </c>
      <c r="N19" s="107"/>
      <c r="O19" s="107" t="s">
        <v>118</v>
      </c>
      <c r="P19" s="108">
        <v>33.485999999999997</v>
      </c>
      <c r="Q19" s="107" t="s">
        <v>119</v>
      </c>
      <c r="R19" s="109">
        <v>0.21299999999999999</v>
      </c>
      <c r="S19" s="107" t="s">
        <v>120</v>
      </c>
      <c r="T19" s="109">
        <v>-1.6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1242.299</v>
      </c>
      <c r="J20" s="107" t="s">
        <v>123</v>
      </c>
      <c r="K20" s="109">
        <v>18.408999999999999</v>
      </c>
      <c r="L20" s="107" t="s">
        <v>124</v>
      </c>
      <c r="M20" s="109">
        <v>5.8</v>
      </c>
      <c r="N20" s="107"/>
      <c r="O20" s="107" t="s">
        <v>125</v>
      </c>
      <c r="P20" s="108">
        <v>1068.201</v>
      </c>
      <c r="Q20" s="107" t="s">
        <v>126</v>
      </c>
      <c r="R20" s="109">
        <v>-0.24</v>
      </c>
      <c r="S20" s="107" t="s">
        <v>127</v>
      </c>
      <c r="T20" s="109">
        <v>2.2999999999999998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57.335000000000001</v>
      </c>
      <c r="J21" s="110" t="s">
        <v>130</v>
      </c>
      <c r="K21" s="112">
        <v>2.5569999999999999</v>
      </c>
      <c r="L21" s="110" t="s">
        <v>131</v>
      </c>
      <c r="M21" s="112">
        <v>11.9</v>
      </c>
      <c r="N21" s="110"/>
      <c r="O21" s="110" t="s">
        <v>132</v>
      </c>
      <c r="P21" s="111">
        <v>70.977999999999994</v>
      </c>
      <c r="Q21" s="110" t="s">
        <v>133</v>
      </c>
      <c r="R21" s="112">
        <v>0.192</v>
      </c>
      <c r="S21" s="110" t="s">
        <v>134</v>
      </c>
      <c r="T21" s="112">
        <v>6.8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46.457000000000001</v>
      </c>
      <c r="J22" s="110" t="s">
        <v>137</v>
      </c>
      <c r="K22" s="112">
        <v>-0.875</v>
      </c>
      <c r="L22" s="110" t="s">
        <v>138</v>
      </c>
      <c r="M22" s="112">
        <v>3.3</v>
      </c>
      <c r="N22" s="110"/>
      <c r="O22" s="110" t="s">
        <v>139</v>
      </c>
      <c r="P22" s="111">
        <v>28.507999999999999</v>
      </c>
      <c r="Q22" s="110" t="s">
        <v>140</v>
      </c>
      <c r="R22" s="112">
        <v>-0.82299999999999995</v>
      </c>
      <c r="S22" s="110" t="s">
        <v>141</v>
      </c>
      <c r="T22" s="112">
        <v>-3.7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157.91200000000001</v>
      </c>
      <c r="J23" s="110" t="s">
        <v>144</v>
      </c>
      <c r="K23" s="112">
        <v>-0.434</v>
      </c>
      <c r="L23" s="110" t="s">
        <v>145</v>
      </c>
      <c r="M23" s="112">
        <v>7.1</v>
      </c>
      <c r="N23" s="110"/>
      <c r="O23" s="110" t="s">
        <v>146</v>
      </c>
      <c r="P23" s="111">
        <v>185.541</v>
      </c>
      <c r="Q23" s="110" t="s">
        <v>147</v>
      </c>
      <c r="R23" s="112">
        <v>0.80200000000000005</v>
      </c>
      <c r="S23" s="110" t="s">
        <v>148</v>
      </c>
      <c r="T23" s="112">
        <v>5.0999999999999996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43.323</v>
      </c>
      <c r="J24" s="110" t="s">
        <v>152</v>
      </c>
      <c r="K24" s="112">
        <v>-0.627</v>
      </c>
      <c r="L24" s="110" t="s">
        <v>153</v>
      </c>
      <c r="M24" s="112">
        <v>9.1999999999999993</v>
      </c>
      <c r="N24" s="110"/>
      <c r="O24" s="110" t="s">
        <v>154</v>
      </c>
      <c r="P24" s="111">
        <v>136.71299999999999</v>
      </c>
      <c r="Q24" s="110" t="s">
        <v>155</v>
      </c>
      <c r="R24" s="112">
        <v>-0.224</v>
      </c>
      <c r="S24" s="110" t="s">
        <v>156</v>
      </c>
      <c r="T24" s="112">
        <v>2.4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868.14499999999998</v>
      </c>
      <c r="J25" s="110" t="s">
        <v>159</v>
      </c>
      <c r="K25" s="112">
        <v>17.338000000000001</v>
      </c>
      <c r="L25" s="110" t="s">
        <v>160</v>
      </c>
      <c r="M25" s="112">
        <v>6.2</v>
      </c>
      <c r="N25" s="110"/>
      <c r="O25" s="110" t="s">
        <v>161</v>
      </c>
      <c r="P25" s="111">
        <v>733.96699999999998</v>
      </c>
      <c r="Q25" s="110" t="s">
        <v>162</v>
      </c>
      <c r="R25" s="112">
        <v>0.17499999999999999</v>
      </c>
      <c r="S25" s="110" t="s">
        <v>163</v>
      </c>
      <c r="T25" s="112">
        <v>1.6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423.92</v>
      </c>
      <c r="J26" s="110" t="s">
        <v>166</v>
      </c>
      <c r="K26" s="112">
        <v>0.78300000000000003</v>
      </c>
      <c r="L26" s="110" t="s">
        <v>167</v>
      </c>
      <c r="M26" s="112">
        <v>0.6</v>
      </c>
      <c r="N26" s="110"/>
      <c r="O26" s="110" t="s">
        <v>168</v>
      </c>
      <c r="P26" s="111">
        <v>376.00700000000001</v>
      </c>
      <c r="Q26" s="110" t="s">
        <v>169</v>
      </c>
      <c r="R26" s="112">
        <v>-11.113</v>
      </c>
      <c r="S26" s="110" t="s">
        <v>170</v>
      </c>
      <c r="T26" s="112">
        <v>-8.3000000000000007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57.198999999999998</v>
      </c>
      <c r="J27" s="110" t="s">
        <v>173</v>
      </c>
      <c r="K27" s="112">
        <v>-2.5129999999999999</v>
      </c>
      <c r="L27" s="110" t="s">
        <v>174</v>
      </c>
      <c r="M27" s="112">
        <v>3.1</v>
      </c>
      <c r="N27" s="110"/>
      <c r="O27" s="110" t="s">
        <v>175</v>
      </c>
      <c r="P27" s="111">
        <v>36.290999999999997</v>
      </c>
      <c r="Q27" s="110" t="s">
        <v>176</v>
      </c>
      <c r="R27" s="112">
        <v>2.339</v>
      </c>
      <c r="S27" s="110" t="s">
        <v>177</v>
      </c>
      <c r="T27" s="112">
        <v>41.8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387.02699999999999</v>
      </c>
      <c r="J28" s="110" t="s">
        <v>180</v>
      </c>
      <c r="K28" s="112">
        <v>19.068000000000001</v>
      </c>
      <c r="L28" s="110" t="s">
        <v>181</v>
      </c>
      <c r="M28" s="112">
        <v>13.5</v>
      </c>
      <c r="N28" s="110"/>
      <c r="O28" s="110" t="s">
        <v>182</v>
      </c>
      <c r="P28" s="111">
        <v>321.67</v>
      </c>
      <c r="Q28" s="110" t="s">
        <v>183</v>
      </c>
      <c r="R28" s="112">
        <v>8.9489999999999998</v>
      </c>
      <c r="S28" s="110" t="s">
        <v>184</v>
      </c>
      <c r="T28" s="112">
        <v>12.1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112.45</v>
      </c>
      <c r="J29" s="115" t="s">
        <v>187</v>
      </c>
      <c r="K29" s="112">
        <v>-0.17699999999999999</v>
      </c>
      <c r="L29" s="115" t="s">
        <v>188</v>
      </c>
      <c r="M29" s="112">
        <v>-0.6</v>
      </c>
      <c r="N29" s="115"/>
      <c r="O29" s="115" t="s">
        <v>189</v>
      </c>
      <c r="P29" s="111">
        <v>49.206000000000003</v>
      </c>
      <c r="Q29" s="115" t="s">
        <v>190</v>
      </c>
      <c r="R29" s="112">
        <v>-0.58499999999999996</v>
      </c>
      <c r="S29" s="115" t="s">
        <v>191</v>
      </c>
      <c r="T29" s="112">
        <v>-1.6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1364.7539999999999</v>
      </c>
      <c r="J30" s="107" t="s">
        <v>194</v>
      </c>
      <c r="K30" s="109">
        <v>19.631</v>
      </c>
      <c r="L30" s="107" t="s">
        <v>195</v>
      </c>
      <c r="M30" s="109">
        <v>5.0999999999999996</v>
      </c>
      <c r="N30" s="107"/>
      <c r="O30" s="107" t="s">
        <v>196</v>
      </c>
      <c r="P30" s="108">
        <v>1178.43</v>
      </c>
      <c r="Q30" s="107" t="s">
        <v>197</v>
      </c>
      <c r="R30" s="109">
        <v>-0.32100000000000001</v>
      </c>
      <c r="S30" s="107" t="s">
        <v>198</v>
      </c>
      <c r="T30" s="109">
        <v>2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340</v>
      </c>
      <c r="C31" s="2"/>
      <c r="D31" s="2"/>
      <c r="E31" s="2"/>
      <c r="F31" s="2"/>
      <c r="G31" s="2"/>
      <c r="H31" s="115" t="s">
        <v>341</v>
      </c>
      <c r="I31" s="111">
        <v>496.608</v>
      </c>
      <c r="J31" s="115" t="s">
        <v>342</v>
      </c>
      <c r="K31" s="112">
        <v>2.2930000000000001</v>
      </c>
      <c r="L31" s="115" t="s">
        <v>343</v>
      </c>
      <c r="M31" s="112">
        <v>3.1</v>
      </c>
      <c r="N31" s="175"/>
      <c r="O31" s="115" t="s">
        <v>344</v>
      </c>
      <c r="P31" s="111">
        <v>444.46199999999999</v>
      </c>
      <c r="Q31" s="115" t="s">
        <v>345</v>
      </c>
      <c r="R31" s="112">
        <v>-0.495</v>
      </c>
      <c r="S31" s="115" t="s">
        <v>346</v>
      </c>
      <c r="T31" s="112">
        <v>2.6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  <hyperlink ref="H31" r:id="rId114"/>
    <hyperlink ref="J31" r:id="rId115"/>
    <hyperlink ref="L31" r:id="rId116"/>
    <hyperlink ref="O31" r:id="rId117"/>
    <hyperlink ref="Q31" r:id="rId118"/>
    <hyperlink ref="S31" r:id="rId11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2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320</v>
      </c>
      <c r="C3" s="17"/>
      <c r="D3" s="17"/>
      <c r="J3" s="19"/>
    </row>
    <row r="4" spans="1:10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2016</v>
      </c>
      <c r="C11" s="35" t="s">
        <v>388</v>
      </c>
      <c r="E11" s="36">
        <v>1486.127</v>
      </c>
      <c r="F11" s="37">
        <v>4.4509999999999996</v>
      </c>
      <c r="G11" s="37">
        <v>0.3</v>
      </c>
      <c r="H11" s="37">
        <v>4.0999999999999996</v>
      </c>
      <c r="I11" s="37">
        <v>4</v>
      </c>
      <c r="J11" s="38"/>
    </row>
    <row r="12" spans="1:10" ht="10.5" customHeight="1" x14ac:dyDescent="0.2">
      <c r="A12" s="33"/>
      <c r="B12" s="75"/>
      <c r="C12" s="35" t="s">
        <v>389</v>
      </c>
      <c r="E12" s="36">
        <v>1491.2919999999999</v>
      </c>
      <c r="F12" s="37">
        <v>5.17</v>
      </c>
      <c r="G12" s="37">
        <v>0.3</v>
      </c>
      <c r="H12" s="37">
        <v>3.1</v>
      </c>
      <c r="I12" s="37">
        <v>4.0999999999999996</v>
      </c>
      <c r="J12" s="38"/>
    </row>
    <row r="13" spans="1:10" x14ac:dyDescent="0.2">
      <c r="A13" s="33"/>
      <c r="C13" s="35" t="s">
        <v>390</v>
      </c>
      <c r="E13" s="36">
        <v>1494.453</v>
      </c>
      <c r="F13" s="37">
        <v>3.8319999999999999</v>
      </c>
      <c r="G13" s="37">
        <v>0.3</v>
      </c>
      <c r="H13" s="37">
        <v>3.7</v>
      </c>
      <c r="I13" s="37">
        <v>4</v>
      </c>
      <c r="J13" s="38"/>
    </row>
    <row r="14" spans="1:10" x14ac:dyDescent="0.2">
      <c r="A14" s="33"/>
      <c r="C14" s="35" t="s">
        <v>391</v>
      </c>
      <c r="E14" s="36">
        <v>1498.6189999999999</v>
      </c>
      <c r="F14" s="37">
        <v>4.5179999999999998</v>
      </c>
      <c r="G14" s="37">
        <v>0.3</v>
      </c>
      <c r="H14" s="37">
        <v>3.7</v>
      </c>
      <c r="I14" s="37">
        <v>4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334</v>
      </c>
      <c r="G16" s="37"/>
      <c r="H16" s="17"/>
    </row>
    <row r="17" spans="2:15" x14ac:dyDescent="0.2">
      <c r="B17" s="154" t="s">
        <v>352</v>
      </c>
      <c r="H17" s="17"/>
    </row>
    <row r="18" spans="2:15" x14ac:dyDescent="0.2">
      <c r="B18" s="154" t="s">
        <v>353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320</v>
      </c>
      <c r="C3" s="17"/>
      <c r="D3" s="17"/>
      <c r="J3" s="19"/>
    </row>
    <row r="4" spans="1:11" s="20" customFormat="1" x14ac:dyDescent="0.2">
      <c r="B4" s="21"/>
      <c r="C4" s="21"/>
      <c r="D4" s="21"/>
      <c r="E4" s="211"/>
      <c r="F4" s="211"/>
      <c r="G4" s="211"/>
      <c r="H4" s="211"/>
      <c r="I4" s="211"/>
      <c r="J4" s="211"/>
      <c r="K4" s="211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324</v>
      </c>
      <c r="G5" s="209" t="s">
        <v>6</v>
      </c>
      <c r="H5" s="209"/>
      <c r="I5" s="209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2016</v>
      </c>
      <c r="C11" s="34" t="str">
        <f>'Table G'!C11</f>
        <v>May</v>
      </c>
      <c r="E11" s="36">
        <v>1301.711</v>
      </c>
      <c r="F11" s="37">
        <v>2.911</v>
      </c>
      <c r="G11" s="37">
        <v>0.2</v>
      </c>
      <c r="H11" s="37">
        <v>3.2</v>
      </c>
      <c r="I11" s="37">
        <v>3.2</v>
      </c>
      <c r="J11" s="37">
        <v>19.201000000000001</v>
      </c>
      <c r="K11" s="37">
        <v>16.436</v>
      </c>
    </row>
    <row r="12" spans="1:11" ht="10.5" customHeight="1" x14ac:dyDescent="0.2">
      <c r="A12" s="33"/>
      <c r="B12" s="75"/>
      <c r="C12" s="34" t="str">
        <f>'Table G'!C12</f>
        <v>Jun</v>
      </c>
      <c r="E12" s="36">
        <v>1305.308</v>
      </c>
      <c r="F12" s="37">
        <v>3.3180000000000001</v>
      </c>
      <c r="G12" s="37">
        <v>0.3</v>
      </c>
      <c r="H12" s="37">
        <v>2</v>
      </c>
      <c r="I12" s="37">
        <v>3.2</v>
      </c>
      <c r="J12" s="37">
        <v>19.408999999999999</v>
      </c>
      <c r="K12" s="37">
        <v>15.894</v>
      </c>
    </row>
    <row r="13" spans="1:11" x14ac:dyDescent="0.2">
      <c r="A13" s="33"/>
      <c r="C13" s="34" t="str">
        <f>'Table G'!C13</f>
        <v>Jul</v>
      </c>
      <c r="E13" s="36">
        <v>1307.8340000000001</v>
      </c>
      <c r="F13" s="37">
        <v>2.641</v>
      </c>
      <c r="G13" s="37">
        <v>0.2</v>
      </c>
      <c r="H13" s="37">
        <v>2.8</v>
      </c>
      <c r="I13" s="37">
        <v>3.2</v>
      </c>
      <c r="J13" s="37">
        <v>19.646000000000001</v>
      </c>
      <c r="K13" s="37">
        <v>17.462</v>
      </c>
    </row>
    <row r="14" spans="1:11" x14ac:dyDescent="0.2">
      <c r="A14" s="33"/>
      <c r="C14" s="34" t="str">
        <f>'Table G'!C14</f>
        <v>Aug</v>
      </c>
      <c r="E14" s="36">
        <v>1310.74</v>
      </c>
      <c r="F14" s="37">
        <v>2.9430000000000001</v>
      </c>
      <c r="G14" s="37">
        <v>0.2</v>
      </c>
      <c r="H14" s="37">
        <v>2.8</v>
      </c>
      <c r="I14" s="37">
        <v>3.2</v>
      </c>
      <c r="J14" s="37">
        <v>19.835999999999999</v>
      </c>
      <c r="K14" s="37">
        <v>17.289000000000001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325</v>
      </c>
      <c r="C16" s="67"/>
      <c r="D16" s="122"/>
    </row>
    <row r="17" spans="2:8" ht="12" customHeight="1" x14ac:dyDescent="0.25">
      <c r="B17" s="176" t="s">
        <v>354</v>
      </c>
      <c r="C17" s="67"/>
      <c r="D17" s="122"/>
    </row>
    <row r="18" spans="2:8" ht="12" customHeight="1" x14ac:dyDescent="0.2">
      <c r="B18" s="176" t="s">
        <v>326</v>
      </c>
      <c r="C18" s="67"/>
    </row>
    <row r="19" spans="2:8" ht="12" customHeight="1" x14ac:dyDescent="0.2">
      <c r="B19" s="176" t="s">
        <v>327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320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2" t="s">
        <v>218</v>
      </c>
      <c r="F4" s="212"/>
      <c r="G4" s="131"/>
      <c r="H4" s="212" t="s">
        <v>219</v>
      </c>
      <c r="I4" s="213"/>
      <c r="J4" s="132"/>
      <c r="K4" s="212" t="s">
        <v>220</v>
      </c>
      <c r="L4" s="214"/>
      <c r="M4" s="132"/>
      <c r="N4" s="212" t="s">
        <v>221</v>
      </c>
      <c r="O4" s="212"/>
      <c r="P4" s="133"/>
    </row>
    <row r="5" spans="1:17" s="134" customFormat="1" ht="13.5" x14ac:dyDescent="0.2">
      <c r="A5" s="44"/>
      <c r="E5" s="135" t="s">
        <v>328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2016</v>
      </c>
      <c r="C10" s="34" t="str">
        <f>'Table G'!C11</f>
        <v>May</v>
      </c>
      <c r="D10" s="71"/>
      <c r="E10" s="37">
        <v>19.484999999999999</v>
      </c>
      <c r="F10" s="50">
        <v>121765</v>
      </c>
      <c r="G10" s="140"/>
      <c r="H10" s="37">
        <v>11.531000000000001</v>
      </c>
      <c r="I10" s="50">
        <v>66450</v>
      </c>
      <c r="J10" s="140"/>
      <c r="K10" s="37">
        <v>7.4210000000000003</v>
      </c>
      <c r="L10" s="50">
        <v>42699</v>
      </c>
      <c r="M10" s="140"/>
      <c r="N10" s="37">
        <v>0.58799999999999997</v>
      </c>
      <c r="O10" s="50">
        <v>12616</v>
      </c>
      <c r="P10" s="141"/>
    </row>
    <row r="11" spans="1:17" x14ac:dyDescent="0.2">
      <c r="A11" s="49"/>
      <c r="B11" s="75"/>
      <c r="C11" s="34" t="str">
        <f>'Table G'!C12</f>
        <v>Jun</v>
      </c>
      <c r="D11" s="71"/>
      <c r="E11" s="37">
        <v>19.196000000000002</v>
      </c>
      <c r="F11" s="50">
        <v>119421</v>
      </c>
      <c r="G11" s="140"/>
      <c r="H11" s="37">
        <v>11.119</v>
      </c>
      <c r="I11" s="50">
        <v>64155</v>
      </c>
      <c r="J11" s="140"/>
      <c r="K11" s="37">
        <v>7.4660000000000002</v>
      </c>
      <c r="L11" s="50">
        <v>42885</v>
      </c>
      <c r="M11" s="140"/>
      <c r="N11" s="37">
        <v>0.64100000000000001</v>
      </c>
      <c r="O11" s="50">
        <v>12381</v>
      </c>
      <c r="P11" s="141"/>
    </row>
    <row r="12" spans="1:17" x14ac:dyDescent="0.2">
      <c r="A12" s="49"/>
      <c r="C12" s="34" t="str">
        <f>'Table G'!C13</f>
        <v>Jul</v>
      </c>
      <c r="D12" s="71"/>
      <c r="E12" s="37">
        <v>18.573</v>
      </c>
      <c r="F12" s="50">
        <v>116056</v>
      </c>
      <c r="G12" s="140"/>
      <c r="H12" s="37">
        <v>10.457000000000001</v>
      </c>
      <c r="I12" s="50">
        <v>60925</v>
      </c>
      <c r="J12" s="140"/>
      <c r="K12" s="37">
        <v>7.4080000000000004</v>
      </c>
      <c r="L12" s="50">
        <v>42597</v>
      </c>
      <c r="M12" s="140"/>
      <c r="N12" s="37">
        <v>0.67100000000000004</v>
      </c>
      <c r="O12" s="50">
        <v>12534</v>
      </c>
      <c r="P12" s="141"/>
    </row>
    <row r="13" spans="1:17" x14ac:dyDescent="0.2">
      <c r="A13" s="49"/>
      <c r="C13" s="34" t="str">
        <f>'Table G'!C14</f>
        <v>Aug</v>
      </c>
      <c r="D13" s="71"/>
      <c r="E13" s="37">
        <v>17.701000000000001</v>
      </c>
      <c r="F13" s="50">
        <v>112392</v>
      </c>
      <c r="G13" s="140"/>
      <c r="H13" s="37">
        <v>10.366</v>
      </c>
      <c r="I13" s="50">
        <v>60058</v>
      </c>
      <c r="J13" s="140"/>
      <c r="K13" s="37">
        <v>6.8760000000000003</v>
      </c>
      <c r="L13" s="50">
        <v>40225</v>
      </c>
      <c r="M13" s="140"/>
      <c r="N13" s="37">
        <v>0.59099999999999997</v>
      </c>
      <c r="O13" s="50">
        <v>12109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329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330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320</v>
      </c>
      <c r="C3" s="17"/>
      <c r="D3" s="17"/>
      <c r="J3" s="19"/>
    </row>
    <row r="4" spans="1:15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2016</v>
      </c>
      <c r="C11" s="34" t="str">
        <f>'Table G'!C11</f>
        <v>May</v>
      </c>
      <c r="E11" s="37">
        <v>184.416</v>
      </c>
      <c r="F11" s="37">
        <v>1.54</v>
      </c>
      <c r="G11" s="37">
        <v>0.8</v>
      </c>
      <c r="H11" s="37">
        <v>10.8</v>
      </c>
      <c r="I11" s="37">
        <v>9.9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Jun</v>
      </c>
      <c r="E12" s="37">
        <v>185.98400000000001</v>
      </c>
      <c r="F12" s="37">
        <v>1.8520000000000001</v>
      </c>
      <c r="G12" s="37">
        <v>1</v>
      </c>
      <c r="H12" s="37">
        <v>10.7</v>
      </c>
      <c r="I12" s="37">
        <v>10.3</v>
      </c>
      <c r="J12" s="38"/>
      <c r="K12" s="52"/>
      <c r="L12" s="27"/>
      <c r="M12" s="27"/>
      <c r="N12" s="27"/>
      <c r="O12" s="27"/>
    </row>
    <row r="13" spans="1:15" x14ac:dyDescent="0.2">
      <c r="A13" s="33"/>
      <c r="C13" s="34" t="str">
        <f>'Table G'!C13</f>
        <v>Jul</v>
      </c>
      <c r="E13" s="37">
        <v>186.61799999999999</v>
      </c>
      <c r="F13" s="37">
        <v>1.1910000000000001</v>
      </c>
      <c r="G13" s="37">
        <v>0.6</v>
      </c>
      <c r="H13" s="37">
        <v>10.4</v>
      </c>
      <c r="I13" s="37">
        <v>10.1</v>
      </c>
      <c r="J13" s="38"/>
      <c r="K13" s="52"/>
      <c r="L13" s="27"/>
      <c r="M13" s="27"/>
      <c r="N13" s="27"/>
      <c r="O13" s="27"/>
    </row>
    <row r="14" spans="1:15" x14ac:dyDescent="0.2">
      <c r="A14" s="33"/>
      <c r="C14" s="34" t="str">
        <f>'Table G'!C14</f>
        <v>Aug</v>
      </c>
      <c r="E14" s="37">
        <v>187.87899999999999</v>
      </c>
      <c r="F14" s="37">
        <v>1.5740000000000001</v>
      </c>
      <c r="G14" s="37">
        <v>0.8</v>
      </c>
      <c r="H14" s="37">
        <v>10.4</v>
      </c>
      <c r="I14" s="37">
        <v>10.3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331</v>
      </c>
      <c r="H16" s="17"/>
      <c r="O16" s="17"/>
    </row>
    <row r="17" spans="2:15" x14ac:dyDescent="0.2">
      <c r="B17" s="154" t="s">
        <v>332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8" t="s">
        <v>351</v>
      </c>
      <c r="F4" s="208"/>
      <c r="G4" s="208"/>
      <c r="H4" s="208"/>
      <c r="I4" s="208"/>
      <c r="J4" s="21"/>
      <c r="K4" s="208" t="s">
        <v>333</v>
      </c>
      <c r="L4" s="208"/>
      <c r="M4" s="208"/>
      <c r="N4" s="208"/>
      <c r="O4" s="208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22" t="s">
        <v>5</v>
      </c>
      <c r="L5" s="22" t="s">
        <v>7</v>
      </c>
      <c r="M5" s="209" t="s">
        <v>6</v>
      </c>
      <c r="N5" s="210"/>
      <c r="O5" s="210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2016</v>
      </c>
      <c r="C11" s="34" t="str">
        <f>'Table G'!C11</f>
        <v>May</v>
      </c>
      <c r="E11" s="37">
        <v>64.75</v>
      </c>
      <c r="F11" s="37">
        <v>0.433</v>
      </c>
      <c r="G11" s="37">
        <v>0.7</v>
      </c>
      <c r="H11" s="37">
        <v>9</v>
      </c>
      <c r="I11" s="37">
        <v>7.5</v>
      </c>
      <c r="J11" s="38"/>
      <c r="K11" s="37">
        <v>119.666</v>
      </c>
      <c r="L11" s="37">
        <v>1.107</v>
      </c>
      <c r="M11" s="37">
        <v>0.9</v>
      </c>
      <c r="N11" s="37">
        <v>11.7</v>
      </c>
      <c r="O11" s="37">
        <v>11.3</v>
      </c>
    </row>
    <row r="12" spans="1:15" ht="10.5" customHeight="1" x14ac:dyDescent="0.2">
      <c r="A12" s="33"/>
      <c r="B12" s="75"/>
      <c r="C12" s="34" t="str">
        <f>'Table G'!C12</f>
        <v>Jun</v>
      </c>
      <c r="E12" s="37">
        <v>65.147999999999996</v>
      </c>
      <c r="F12" s="37">
        <v>0.56299999999999994</v>
      </c>
      <c r="G12" s="37">
        <v>0.9</v>
      </c>
      <c r="H12" s="37">
        <v>8.5</v>
      </c>
      <c r="I12" s="37">
        <v>8.1</v>
      </c>
      <c r="J12" s="38"/>
      <c r="K12" s="37">
        <v>120.836</v>
      </c>
      <c r="L12" s="37">
        <v>1.2889999999999999</v>
      </c>
      <c r="M12" s="37">
        <v>1.1000000000000001</v>
      </c>
      <c r="N12" s="37">
        <v>12</v>
      </c>
      <c r="O12" s="37">
        <v>11.5</v>
      </c>
    </row>
    <row r="13" spans="1:15" x14ac:dyDescent="0.2">
      <c r="A13" s="33"/>
      <c r="C13" s="34" t="str">
        <f>'Table G'!C13</f>
        <v>Jul</v>
      </c>
      <c r="E13" s="37">
        <v>65.438000000000002</v>
      </c>
      <c r="F13" s="37">
        <v>0.45900000000000002</v>
      </c>
      <c r="G13" s="37">
        <v>0.7</v>
      </c>
      <c r="H13" s="37">
        <v>9.4</v>
      </c>
      <c r="I13" s="37">
        <v>8.1</v>
      </c>
      <c r="J13" s="38"/>
      <c r="K13" s="37">
        <v>121.18</v>
      </c>
      <c r="L13" s="37">
        <v>0.73199999999999998</v>
      </c>
      <c r="M13" s="37">
        <v>0.6</v>
      </c>
      <c r="N13" s="37">
        <v>11</v>
      </c>
      <c r="O13" s="37">
        <v>11.2</v>
      </c>
    </row>
    <row r="14" spans="1:15" x14ac:dyDescent="0.2">
      <c r="A14" s="33"/>
      <c r="C14" s="34" t="str">
        <f>'Table G'!C14</f>
        <v>Aug</v>
      </c>
      <c r="E14" s="37">
        <v>65.66</v>
      </c>
      <c r="F14" s="37">
        <v>0.39800000000000002</v>
      </c>
      <c r="G14" s="37">
        <v>0.6</v>
      </c>
      <c r="H14" s="37">
        <v>9.1</v>
      </c>
      <c r="I14" s="37">
        <v>8.1</v>
      </c>
      <c r="J14" s="38"/>
      <c r="K14" s="37">
        <v>122.21899999999999</v>
      </c>
      <c r="L14" s="37">
        <v>1.177</v>
      </c>
      <c r="M14" s="37">
        <v>1</v>
      </c>
      <c r="N14" s="37">
        <v>11.1</v>
      </c>
      <c r="O14" s="37">
        <v>11.5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385</v>
      </c>
      <c r="G16" s="37"/>
      <c r="H16" s="17"/>
      <c r="M16" s="37"/>
      <c r="N16" s="17"/>
    </row>
    <row r="17" spans="2:14" x14ac:dyDescent="0.2">
      <c r="B17" s="154" t="s">
        <v>355</v>
      </c>
      <c r="H17" s="17"/>
      <c r="N17" s="17"/>
    </row>
    <row r="18" spans="2:14" x14ac:dyDescent="0.2">
      <c r="B18" s="176" t="s">
        <v>386</v>
      </c>
      <c r="H18" s="17"/>
      <c r="N18" s="17"/>
    </row>
    <row r="19" spans="2:14" x14ac:dyDescent="0.2">
      <c r="B19" s="154" t="s">
        <v>356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5" t="s">
        <v>250</v>
      </c>
      <c r="C1" s="215"/>
      <c r="D1" s="215"/>
      <c r="E1" s="215"/>
      <c r="F1" s="215"/>
      <c r="G1" s="215"/>
      <c r="H1" s="215"/>
      <c r="I1" s="215"/>
      <c r="J1" s="215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6" t="s">
        <v>253</v>
      </c>
      <c r="G5" s="216"/>
      <c r="H5" s="216"/>
      <c r="I5" s="216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262</v>
      </c>
      <c r="H8" s="164" t="s">
        <v>262</v>
      </c>
      <c r="I8" s="164" t="s">
        <v>364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387</v>
      </c>
      <c r="G11" s="77" t="s">
        <v>264</v>
      </c>
      <c r="H11" s="77" t="s">
        <v>265</v>
      </c>
      <c r="I11" s="77" t="s">
        <v>266</v>
      </c>
      <c r="J11" s="155"/>
      <c r="K11" s="155"/>
    </row>
    <row r="12" spans="2:15" ht="11.25" customHeight="1" x14ac:dyDescent="0.2">
      <c r="B12" s="75">
        <v>2016</v>
      </c>
      <c r="C12" s="165" t="s">
        <v>388</v>
      </c>
      <c r="E12" s="64">
        <v>7.2480000000000002</v>
      </c>
      <c r="F12" s="64">
        <v>0.69199999999999995</v>
      </c>
      <c r="G12" s="64">
        <v>3.3296999999999999</v>
      </c>
      <c r="H12" s="64">
        <v>-0.2412</v>
      </c>
      <c r="I12" s="64">
        <v>3.8210000000000002</v>
      </c>
      <c r="J12" s="155"/>
      <c r="K12" s="155"/>
    </row>
    <row r="13" spans="2:15" ht="10.5" customHeight="1" x14ac:dyDescent="0.2">
      <c r="B13" s="75"/>
      <c r="C13" s="165" t="s">
        <v>389</v>
      </c>
      <c r="E13" s="64">
        <v>2.4089999999999998</v>
      </c>
      <c r="F13" s="64">
        <v>0.67900000000000005</v>
      </c>
      <c r="G13" s="64">
        <v>-2.3191000000000002</v>
      </c>
      <c r="H13" s="64">
        <v>-0.18759999999999999</v>
      </c>
      <c r="I13" s="64">
        <v>2.9849999999999999</v>
      </c>
      <c r="J13" s="155"/>
      <c r="K13" s="155"/>
    </row>
    <row r="14" spans="2:15" ht="10.5" customHeight="1" x14ac:dyDescent="0.2">
      <c r="C14" s="165" t="s">
        <v>390</v>
      </c>
      <c r="E14" s="64">
        <v>0.14399999999999999</v>
      </c>
      <c r="F14" s="64">
        <v>0.39800000000000002</v>
      </c>
      <c r="G14" s="64">
        <v>1.0335000000000001</v>
      </c>
      <c r="H14" s="64">
        <v>-1.1698</v>
      </c>
      <c r="I14" s="64">
        <v>-1.28</v>
      </c>
      <c r="K14" s="120"/>
    </row>
    <row r="15" spans="2:15" ht="10.5" customHeight="1" x14ac:dyDescent="0.2">
      <c r="C15" s="165" t="s">
        <v>391</v>
      </c>
      <c r="E15" s="64">
        <v>1.024</v>
      </c>
      <c r="F15" s="64">
        <v>0.35099999999999998</v>
      </c>
      <c r="G15" s="64">
        <v>0.78120000000000001</v>
      </c>
      <c r="H15" s="64">
        <v>-1.6651</v>
      </c>
      <c r="I15" s="64">
        <v>1.0940000000000001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357</v>
      </c>
    </row>
    <row r="18" spans="2:7" x14ac:dyDescent="0.2">
      <c r="B18" s="176" t="s">
        <v>358</v>
      </c>
    </row>
    <row r="19" spans="2:7" x14ac:dyDescent="0.2">
      <c r="B19" s="176" t="s">
        <v>359</v>
      </c>
    </row>
    <row r="20" spans="2:7" x14ac:dyDescent="0.2">
      <c r="B20" s="176" t="s">
        <v>365</v>
      </c>
    </row>
    <row r="21" spans="2:7" x14ac:dyDescent="0.2">
      <c r="B21" s="176"/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267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7" t="s">
        <v>268</v>
      </c>
      <c r="H6" s="217"/>
      <c r="I6" s="217"/>
      <c r="J6" s="217"/>
    </row>
    <row r="7" spans="1:12" ht="11.25" customHeight="1" x14ac:dyDescent="0.2">
      <c r="A7" s="62"/>
      <c r="B7" s="62"/>
      <c r="C7" s="62"/>
      <c r="G7" s="180"/>
      <c r="H7" s="180"/>
      <c r="I7" s="180"/>
      <c r="J7" s="180"/>
    </row>
    <row r="8" spans="1:12" ht="11.25" customHeight="1" x14ac:dyDescent="0.2">
      <c r="A8" s="62"/>
      <c r="B8" s="62"/>
      <c r="C8" s="62"/>
      <c r="G8" s="182" t="s">
        <v>5</v>
      </c>
      <c r="H8" s="183" t="s">
        <v>269</v>
      </c>
      <c r="I8" s="184" t="s">
        <v>7</v>
      </c>
      <c r="J8" s="182" t="s">
        <v>71</v>
      </c>
    </row>
    <row r="9" spans="1:12" ht="11.25" customHeight="1" x14ac:dyDescent="0.2">
      <c r="A9" s="62"/>
      <c r="B9" s="62"/>
      <c r="C9" s="62"/>
      <c r="G9" s="185" t="s">
        <v>270</v>
      </c>
      <c r="H9" s="184" t="s">
        <v>271</v>
      </c>
      <c r="I9" s="2"/>
      <c r="J9" s="2"/>
    </row>
    <row r="10" spans="1:12" ht="11.25" customHeight="1" x14ac:dyDescent="0.2">
      <c r="A10" s="62"/>
      <c r="B10" s="62"/>
      <c r="C10" s="62"/>
      <c r="G10" s="185"/>
      <c r="H10" s="2"/>
      <c r="I10" s="185"/>
      <c r="J10" s="186" t="s">
        <v>59</v>
      </c>
    </row>
    <row r="11" spans="1:12" ht="11.25" customHeight="1" x14ac:dyDescent="0.2">
      <c r="A11" s="62"/>
      <c r="B11" s="62"/>
      <c r="C11" s="62"/>
      <c r="G11" s="184" t="s">
        <v>12</v>
      </c>
      <c r="H11" s="184" t="s">
        <v>12</v>
      </c>
      <c r="I11" s="184" t="s">
        <v>12</v>
      </c>
      <c r="J11" s="187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8"/>
    </row>
    <row r="13" spans="1:12" ht="11.25" customHeight="1" x14ac:dyDescent="0.2">
      <c r="A13" s="62"/>
      <c r="B13" s="62"/>
      <c r="C13" s="62"/>
      <c r="G13" s="189"/>
      <c r="H13" s="189"/>
      <c r="I13" s="189"/>
      <c r="J13" s="6"/>
    </row>
    <row r="14" spans="1:12" ht="11.25" customHeight="1" x14ac:dyDescent="0.2">
      <c r="A14" s="62"/>
      <c r="B14" s="62"/>
      <c r="C14" s="62"/>
      <c r="G14" s="191" t="s">
        <v>272</v>
      </c>
      <c r="H14" s="191" t="s">
        <v>273</v>
      </c>
      <c r="I14" s="191" t="s">
        <v>274</v>
      </c>
      <c r="J14" s="191" t="s">
        <v>275</v>
      </c>
    </row>
    <row r="15" spans="1:12" ht="11.25" customHeight="1" x14ac:dyDescent="0.2">
      <c r="A15" s="62"/>
      <c r="B15" s="62"/>
      <c r="C15" s="62"/>
      <c r="E15" s="199">
        <v>2016</v>
      </c>
      <c r="F15" s="61" t="s">
        <v>388</v>
      </c>
      <c r="G15" s="197">
        <v>439.25200000000001</v>
      </c>
      <c r="H15" s="197">
        <v>36.747999999999998</v>
      </c>
      <c r="I15" s="197">
        <v>3.0190000000000001</v>
      </c>
      <c r="J15" s="197">
        <v>1.2</v>
      </c>
    </row>
    <row r="16" spans="1:12" ht="11.25" customHeight="1" x14ac:dyDescent="0.2">
      <c r="A16" s="62"/>
      <c r="B16" s="62"/>
      <c r="C16" s="62"/>
      <c r="E16" s="75"/>
      <c r="F16" s="61" t="s">
        <v>389</v>
      </c>
      <c r="G16" s="197">
        <v>442.94600000000003</v>
      </c>
      <c r="H16" s="197">
        <v>36.979999999999997</v>
      </c>
      <c r="I16" s="197">
        <v>1.0820000000000001</v>
      </c>
      <c r="J16" s="197">
        <v>2.7</v>
      </c>
    </row>
    <row r="17" spans="1:13" ht="11.25" customHeight="1" x14ac:dyDescent="0.2">
      <c r="A17" s="62"/>
      <c r="B17" s="62"/>
      <c r="C17" s="62"/>
      <c r="F17" s="61" t="s">
        <v>390</v>
      </c>
      <c r="G17" s="197">
        <v>445.31799999999998</v>
      </c>
      <c r="H17" s="197">
        <v>37.347000000000001</v>
      </c>
      <c r="I17" s="197">
        <v>2.181</v>
      </c>
      <c r="J17" s="197">
        <v>3</v>
      </c>
    </row>
    <row r="18" spans="1:13" ht="11.25" customHeight="1" x14ac:dyDescent="0.2">
      <c r="A18" s="62"/>
      <c r="B18" s="62"/>
      <c r="C18" s="62"/>
      <c r="F18" s="61" t="s">
        <v>391</v>
      </c>
      <c r="G18" s="197">
        <v>445.03199999999998</v>
      </c>
      <c r="H18" s="197">
        <v>36.923000000000002</v>
      </c>
      <c r="I18" s="197">
        <v>-0.41499999999999998</v>
      </c>
      <c r="J18" s="197">
        <v>2.4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1"/>
      <c r="D22" s="181"/>
      <c r="E22" s="218" t="s">
        <v>372</v>
      </c>
      <c r="F22" s="218"/>
      <c r="G22" s="218"/>
      <c r="H22" s="218"/>
      <c r="I22" s="192"/>
      <c r="J22" s="218" t="s">
        <v>373</v>
      </c>
      <c r="K22" s="218"/>
      <c r="L22" s="218"/>
      <c r="M22" s="218"/>
    </row>
    <row r="23" spans="1:13" ht="11.25" customHeight="1" x14ac:dyDescent="0.2">
      <c r="A23" s="62"/>
      <c r="B23" s="62"/>
      <c r="C23" s="1"/>
      <c r="D23" s="1"/>
      <c r="E23" s="180"/>
      <c r="F23" s="180"/>
      <c r="G23" s="180"/>
      <c r="H23" s="180"/>
      <c r="I23" s="182"/>
      <c r="J23" s="193"/>
      <c r="K23" s="193"/>
      <c r="L23" s="193"/>
      <c r="M23" s="193"/>
    </row>
    <row r="24" spans="1:13" ht="11.25" customHeight="1" x14ac:dyDescent="0.2">
      <c r="A24" s="62"/>
      <c r="B24" s="62"/>
      <c r="C24" s="1"/>
      <c r="D24" s="1"/>
      <c r="E24" s="182" t="s">
        <v>5</v>
      </c>
      <c r="F24" s="183" t="s">
        <v>269</v>
      </c>
      <c r="G24" s="184" t="s">
        <v>7</v>
      </c>
      <c r="H24" s="182" t="s">
        <v>71</v>
      </c>
      <c r="I24" s="182"/>
      <c r="J24" s="182" t="s">
        <v>5</v>
      </c>
      <c r="K24" s="194" t="s">
        <v>253</v>
      </c>
      <c r="L24" s="184" t="s">
        <v>7</v>
      </c>
      <c r="M24" s="182" t="s">
        <v>71</v>
      </c>
    </row>
    <row r="25" spans="1:13" ht="11.25" customHeight="1" x14ac:dyDescent="0.2">
      <c r="A25" s="62"/>
      <c r="B25" s="62"/>
      <c r="C25" s="1"/>
      <c r="D25" s="1"/>
      <c r="E25" s="185" t="s">
        <v>270</v>
      </c>
      <c r="F25" s="184" t="s">
        <v>271</v>
      </c>
      <c r="G25" s="2"/>
      <c r="H25" s="2"/>
      <c r="I25" s="182"/>
      <c r="J25" s="185" t="s">
        <v>270</v>
      </c>
      <c r="K25" s="184" t="s">
        <v>271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5"/>
      <c r="F26" s="2"/>
      <c r="G26" s="185"/>
      <c r="H26" s="186" t="s">
        <v>59</v>
      </c>
      <c r="I26" s="182"/>
      <c r="J26" s="185"/>
      <c r="K26" s="2"/>
      <c r="L26" s="185"/>
      <c r="M26" s="186" t="s">
        <v>59</v>
      </c>
    </row>
    <row r="27" spans="1:13" ht="11.25" customHeight="1" x14ac:dyDescent="0.2">
      <c r="A27" s="62"/>
      <c r="B27" s="62"/>
      <c r="C27" s="1"/>
      <c r="D27" s="1"/>
      <c r="E27" s="184" t="s">
        <v>12</v>
      </c>
      <c r="F27" s="184" t="s">
        <v>12</v>
      </c>
      <c r="G27" s="184" t="s">
        <v>12</v>
      </c>
      <c r="H27" s="187" t="s">
        <v>13</v>
      </c>
      <c r="I27" s="195"/>
      <c r="J27" s="184" t="s">
        <v>12</v>
      </c>
      <c r="K27" s="184" t="s">
        <v>12</v>
      </c>
      <c r="L27" s="184" t="s">
        <v>12</v>
      </c>
      <c r="M27" s="187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8"/>
      <c r="I28" s="1"/>
      <c r="J28" s="6"/>
      <c r="K28" s="6"/>
      <c r="L28" s="188"/>
      <c r="M28" s="6"/>
    </row>
    <row r="29" spans="1:13" ht="11.25" customHeight="1" x14ac:dyDescent="0.2">
      <c r="A29" s="62"/>
      <c r="B29" s="62"/>
      <c r="C29" s="1"/>
      <c r="D29" s="1"/>
      <c r="E29" s="189"/>
      <c r="F29" s="189"/>
      <c r="G29" s="189"/>
      <c r="H29" s="6"/>
      <c r="I29" s="1"/>
      <c r="J29" s="189"/>
      <c r="K29" s="189"/>
      <c r="L29" s="6"/>
      <c r="M29" s="189"/>
    </row>
    <row r="30" spans="1:13" ht="11.25" customHeight="1" x14ac:dyDescent="0.2">
      <c r="A30" s="62"/>
      <c r="B30" s="62"/>
      <c r="C30" s="196"/>
      <c r="D30" s="190"/>
      <c r="E30" s="191" t="s">
        <v>368</v>
      </c>
      <c r="F30" s="191" t="s">
        <v>369</v>
      </c>
      <c r="G30" s="191" t="s">
        <v>370</v>
      </c>
      <c r="H30" s="191" t="s">
        <v>371</v>
      </c>
      <c r="I30" s="191"/>
      <c r="J30" s="191" t="s">
        <v>276</v>
      </c>
      <c r="K30" s="191" t="s">
        <v>277</v>
      </c>
      <c r="L30" s="191" t="s">
        <v>278</v>
      </c>
      <c r="M30" s="191" t="s">
        <v>279</v>
      </c>
    </row>
    <row r="31" spans="1:13" ht="11.25" customHeight="1" x14ac:dyDescent="0.2">
      <c r="A31" s="62"/>
      <c r="B31" s="62"/>
      <c r="C31" s="75">
        <v>2016</v>
      </c>
      <c r="D31" s="61" t="s">
        <v>388</v>
      </c>
      <c r="E31" s="197">
        <v>277.351</v>
      </c>
      <c r="F31" s="197">
        <v>24.576000000000001</v>
      </c>
      <c r="G31" s="197">
        <v>2.677</v>
      </c>
      <c r="H31" s="197">
        <v>0.9</v>
      </c>
      <c r="I31" s="197"/>
      <c r="J31" s="197">
        <v>161.90100000000001</v>
      </c>
      <c r="K31" s="197">
        <v>12.170999999999999</v>
      </c>
      <c r="L31" s="197">
        <v>0.34200000000000003</v>
      </c>
      <c r="M31" s="197">
        <v>1.6</v>
      </c>
    </row>
    <row r="32" spans="1:13" ht="11.25" customHeight="1" x14ac:dyDescent="0.2">
      <c r="A32" s="62"/>
      <c r="B32" s="62"/>
      <c r="C32" s="75"/>
      <c r="D32" s="61" t="s">
        <v>389</v>
      </c>
      <c r="E32" s="197">
        <v>281.49</v>
      </c>
      <c r="F32" s="197">
        <v>24.995999999999999</v>
      </c>
      <c r="G32" s="197">
        <v>0.57499999999999996</v>
      </c>
      <c r="H32" s="197">
        <v>3.4</v>
      </c>
      <c r="I32" s="197"/>
      <c r="J32" s="197">
        <v>161.45599999999999</v>
      </c>
      <c r="K32" s="197">
        <v>11.984</v>
      </c>
      <c r="L32" s="197">
        <v>0.50600000000000001</v>
      </c>
      <c r="M32" s="197">
        <v>1.7</v>
      </c>
    </row>
    <row r="33" spans="1:13" ht="11.25" customHeight="1" x14ac:dyDescent="0.2">
      <c r="A33" s="62"/>
      <c r="B33" s="62"/>
      <c r="D33" s="61" t="s">
        <v>390</v>
      </c>
      <c r="E33" s="197">
        <v>283.423</v>
      </c>
      <c r="F33" s="197">
        <v>25.135000000000002</v>
      </c>
      <c r="G33" s="197">
        <v>1.57</v>
      </c>
      <c r="H33" s="197">
        <v>3.6</v>
      </c>
      <c r="I33" s="197"/>
      <c r="J33" s="197">
        <v>161.89500000000001</v>
      </c>
      <c r="K33" s="197">
        <v>12.212</v>
      </c>
      <c r="L33" s="197">
        <v>0.61099999999999999</v>
      </c>
      <c r="M33" s="197">
        <v>2.1</v>
      </c>
    </row>
    <row r="34" spans="1:13" x14ac:dyDescent="0.2">
      <c r="B34" s="62"/>
      <c r="D34" s="61" t="s">
        <v>391</v>
      </c>
      <c r="E34" s="197">
        <v>283.66000000000003</v>
      </c>
      <c r="F34" s="197">
        <v>24.812999999999999</v>
      </c>
      <c r="G34" s="197">
        <v>-3.0000000000000001E-3</v>
      </c>
      <c r="H34" s="197">
        <v>2.9</v>
      </c>
      <c r="I34" s="198"/>
      <c r="J34" s="197">
        <v>161.37200000000001</v>
      </c>
      <c r="K34" s="197">
        <v>12.11</v>
      </c>
      <c r="L34" s="197">
        <v>-0.41099999999999998</v>
      </c>
      <c r="M34" s="197">
        <v>1.6</v>
      </c>
    </row>
    <row r="35" spans="1:13" x14ac:dyDescent="0.2">
      <c r="A35" s="66"/>
      <c r="B35" s="119" t="s">
        <v>375</v>
      </c>
      <c r="C35" s="170"/>
      <c r="E35" s="63"/>
      <c r="F35" s="62"/>
      <c r="L35" s="62"/>
    </row>
    <row r="36" spans="1:13" x14ac:dyDescent="0.2">
      <c r="B36" s="119" t="s">
        <v>374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  <hyperlink ref="G14" r:id="rId9"/>
    <hyperlink ref="H14" r:id="rId10"/>
    <hyperlink ref="I14" r:id="rId11"/>
    <hyperlink ref="J14" r:id="rId1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280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200"/>
      <c r="E4" s="200"/>
      <c r="F4" s="200"/>
      <c r="G4" s="200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7" t="s">
        <v>376</v>
      </c>
      <c r="E5" s="217"/>
      <c r="F5" s="217"/>
      <c r="G5" s="217"/>
      <c r="H5" s="81"/>
      <c r="I5" s="217" t="s">
        <v>377</v>
      </c>
      <c r="J5" s="217"/>
      <c r="K5" s="217"/>
      <c r="L5" s="217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281</v>
      </c>
      <c r="F7" s="84" t="s">
        <v>209</v>
      </c>
      <c r="G7" s="85" t="s">
        <v>378</v>
      </c>
      <c r="H7" s="84"/>
      <c r="I7" s="92" t="s">
        <v>5</v>
      </c>
      <c r="J7" s="84" t="s">
        <v>281</v>
      </c>
      <c r="K7" s="84" t="s">
        <v>209</v>
      </c>
      <c r="L7" s="85" t="s">
        <v>378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282</v>
      </c>
      <c r="F8" s="85"/>
      <c r="G8" s="92"/>
      <c r="H8" s="84"/>
      <c r="I8" s="84" t="s">
        <v>8</v>
      </c>
      <c r="J8" s="84" t="s">
        <v>282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381</v>
      </c>
      <c r="E11" s="77" t="s">
        <v>382</v>
      </c>
      <c r="F11" s="77" t="s">
        <v>383</v>
      </c>
      <c r="G11" s="77" t="s">
        <v>384</v>
      </c>
      <c r="H11" s="77"/>
      <c r="I11" s="77" t="s">
        <v>283</v>
      </c>
      <c r="J11" s="77" t="s">
        <v>284</v>
      </c>
      <c r="K11" s="77" t="s">
        <v>285</v>
      </c>
      <c r="L11" s="77" t="s">
        <v>286</v>
      </c>
    </row>
    <row r="12" spans="1:13" ht="10.5" customHeight="1" x14ac:dyDescent="0.2">
      <c r="A12" s="76"/>
      <c r="B12" s="75">
        <v>2016</v>
      </c>
      <c r="C12" s="172" t="str">
        <f>'Table L'!C12</f>
        <v>May</v>
      </c>
      <c r="D12" s="64">
        <v>252.77500000000001</v>
      </c>
      <c r="E12" s="64">
        <v>14.525</v>
      </c>
      <c r="F12" s="64">
        <v>11.439</v>
      </c>
      <c r="G12" s="64">
        <v>3.0859999999999999</v>
      </c>
      <c r="H12" s="64"/>
      <c r="I12" s="64">
        <v>149.72999999999999</v>
      </c>
      <c r="J12" s="64">
        <v>4.806</v>
      </c>
      <c r="K12" s="64">
        <v>4.5010000000000003</v>
      </c>
      <c r="L12" s="64">
        <v>0.30499999999999999</v>
      </c>
    </row>
    <row r="13" spans="1:13" ht="10.5" customHeight="1" x14ac:dyDescent="0.2">
      <c r="A13" s="76"/>
      <c r="B13" s="75"/>
      <c r="C13" s="172" t="str">
        <f>'Table L'!C13</f>
        <v>Jun</v>
      </c>
      <c r="D13" s="64">
        <v>256.49400000000003</v>
      </c>
      <c r="E13" s="64">
        <v>14.336</v>
      </c>
      <c r="F13" s="64">
        <v>14.180999999999999</v>
      </c>
      <c r="G13" s="64">
        <v>0.155</v>
      </c>
      <c r="H13" s="64"/>
      <c r="I13" s="64">
        <v>149.47200000000001</v>
      </c>
      <c r="J13" s="64">
        <v>4.9829999999999997</v>
      </c>
      <c r="K13" s="64">
        <v>4.2889999999999997</v>
      </c>
      <c r="L13" s="64">
        <v>0.69399999999999995</v>
      </c>
    </row>
    <row r="14" spans="1:13" ht="10.5" customHeight="1" x14ac:dyDescent="0.2">
      <c r="A14" s="76"/>
      <c r="C14" s="172" t="str">
        <f>'Table L'!C14</f>
        <v>Jul</v>
      </c>
      <c r="D14" s="64">
        <v>258.28800000000001</v>
      </c>
      <c r="E14" s="64">
        <v>14.279</v>
      </c>
      <c r="F14" s="64">
        <v>12.698</v>
      </c>
      <c r="G14" s="64">
        <v>1.58</v>
      </c>
      <c r="H14" s="64"/>
      <c r="I14" s="64">
        <v>149.684</v>
      </c>
      <c r="J14" s="64">
        <v>4.8140000000000001</v>
      </c>
      <c r="K14" s="64">
        <v>4.58</v>
      </c>
      <c r="L14" s="64">
        <v>0.23400000000000001</v>
      </c>
      <c r="M14" s="64"/>
    </row>
    <row r="15" spans="1:13" ht="10.5" customHeight="1" x14ac:dyDescent="0.2">
      <c r="A15" s="76"/>
      <c r="C15" s="172" t="str">
        <f>'Table L'!C15</f>
        <v>Aug</v>
      </c>
      <c r="D15" s="64">
        <v>258.84699999999998</v>
      </c>
      <c r="E15" s="64">
        <v>10.859</v>
      </c>
      <c r="F15" s="64">
        <v>10.541</v>
      </c>
      <c r="G15" s="64">
        <v>0.31900000000000001</v>
      </c>
      <c r="H15" s="64"/>
      <c r="I15" s="64">
        <v>149.262</v>
      </c>
      <c r="J15" s="64">
        <v>4.1509999999999998</v>
      </c>
      <c r="K15" s="64">
        <v>4.4610000000000003</v>
      </c>
      <c r="L15" s="64">
        <v>-0.31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379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374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380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ff033321-81be-4790-bc75-ea3736acec80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>2016-09-28T23:00:00+00:00</PublishDate>
    <TaxCatchAll xmlns="473c8558-9769-4e4c-9240-6b5c31c0767f">
      <Value>656</Value>
      <Value>137</Value>
      <Value>135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2016-09-29T08:30:00+00:00</PublishingStartDate>
    <BOEKeywords xmlns="http://schemas.microsoft.com/sharepoint/v3/fields" xsi:nil="true"/>
    <OwnerGroup xmlns="http://schemas.microsoft.com/sharepoint/v3">
      <UserInfo>
        <DisplayName/>
        <AccountId>149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E21FB-C99B-4C5D-8592-AC7F27D9FD45}"/>
</file>

<file path=customXml/itemProps2.xml><?xml version="1.0" encoding="utf-8"?>
<ds:datastoreItem xmlns:ds="http://schemas.openxmlformats.org/officeDocument/2006/customXml" ds:itemID="{16CA73EA-A75B-4486-AA0D-4A4F50802934}"/>
</file>

<file path=customXml/itemProps3.xml><?xml version="1.0" encoding="utf-8"?>
<ds:datastoreItem xmlns:ds="http://schemas.openxmlformats.org/officeDocument/2006/customXml" ds:itemID="{4B67FB45-55E2-40F7-BEE7-3B0D87F34E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Fields, Carly</cp:lastModifiedBy>
  <dcterms:created xsi:type="dcterms:W3CDTF">2014-05-29T19:05:49Z</dcterms:created>
  <dcterms:modified xsi:type="dcterms:W3CDTF">2016-09-28T10:13:48Z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135;#Statistics|ff033321-81be-4790-bc75-ea3736acec80;#137;#Statistical Releases|ced25648-ca9d-480a-a02c-80b5d82634a2;#656;#Money and Credit|a3b1a0ba-cb9e-4527-bf4e-d82cb736c25e</vt:lpwstr>
  </property>
</Properties>
</file>