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6045" windowHeight="80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<sst xmlns="http://schemas.openxmlformats.org/spreadsheetml/2006/main" count="679" uniqueCount="398">
  <si>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</si>
  <si>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</si>
  <si>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</si>
  <si>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</si>
  <si>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</si>
  <si>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</si>
  <si>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</si>
  <si>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</si>
  <si>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</si>
  <si>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</si>
  <si>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</si>
  <si>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</si>
  <si>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</si>
  <si>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</si>
  <si>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</si>
  <si>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</si>
  <si>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</si>
  <si>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</si>
  <si>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</si>
  <si>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</si>
  <si>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</si>
  <si>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</si>
  <si>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</si>
  <si>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</si>
  <si>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</si>
  <si>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</si>
  <si>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</si>
  <si>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</si>
  <si>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</si>
  <si>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</si>
  <si>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</si>
  <si>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</si>
  <si>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</si>
  <si>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</si>
  <si>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</si>
  <si>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</si>
  <si>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</si>
  <si>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</si>
  <si>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</si>
  <si>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</si>
  <si>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</si>
  <si>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</si>
  <si>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</si>
  <si>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</si>
  <si>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</si>
  <si>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</si>
  <si>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</si>
  <si>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</si>
  <si>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</si>
  <si>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</si>
  <si>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</si>
  <si>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</si>
  <si>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</si>
  <si>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</si>
  <si>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</si>
  <si>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</si>
  <si>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</si>
  <si>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</si>
  <si>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</si>
  <si>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</si>
  <si>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</si>
  <si>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</si>
  <si>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</si>
  <si>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</si>
  <si>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</si>
  <si>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</si>
  <si>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</si>
  <si>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</si>
  <si>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</si>
  <si>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</si>
  <si>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</si>
  <si>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</si>
  <si>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</si>
  <si>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</si>
  <si>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</si>
  <si>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</si>
  <si>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</si>
  <si>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</si>
  <si>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</si>
  <si>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</si>
  <si>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</si>
  <si>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</si>
  <si>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</si>
  <si>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</si>
  <si>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</si>
  <si>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</si>
  <si>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</si>
  <si>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</si>
  <si>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</si>
  <si>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</si>
  <si>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</si>
  <si>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</si>
  <si>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</si>
  <si>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</si>
  <si>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</si>
  <si>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</si>
  <si>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</si>
  <si>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</si>
  <si>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</si>
  <si>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</si>
  <si>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</si>
  <si>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</si>
  <si>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</si>
  <si>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</si>
  <si>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</si>
  <si>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</si>
  <si>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</si>
  <si>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</si>
  <si>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</si>
  <si>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</si>
  <si>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</si>
  <si>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</si>
  <si>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</si>
  <si>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</si>
  <si>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</si>
  <si>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</si>
  <si>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</si>
  <si>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</si>
  <si>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</si>
  <si>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</si>
  <si>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</si>
  <si>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</si>
  <si>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</si>
  <si>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</si>
  <si>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</si>
  <si>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</si>
  <si>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</si>
  <si>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</si>
  <si>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</si>
  <si>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</si>
  <si>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</si>
  <si>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</si>
  <si>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</si>
  <si>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</si>
  <si>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</si>
  <si>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</si>
  <si>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</si>
  <si>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</si>
  <si>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</si>
  <si>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</si>
  <si>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</si>
  <si>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</si>
  <si>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</si>
  <si>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</si>
  <si>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</si>
  <si>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</si>
  <si>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</si>
  <si>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</si>
  <si>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</si>
  <si>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</si>
  <si>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</si>
  <si>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</si>
  <si>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</si>
  <si>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</si>
  <si>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</si>
  <si>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</si>
  <si>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</si>
  <si>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</si>
  <si>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</si>
  <si>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</si>
  <si>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</si>
  <si>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</si>
  <si>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</si>
  <si>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</si>
  <si>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</si>
  <si>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</si>
  <si>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</si>
  <si>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</si>
  <si>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</si>
  <si>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</si>
  <si>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</si>
  <si>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</si>
  <si>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</si>
  <si>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</si>
  <si>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</si>
  <si>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</si>
  <si>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</si>
  <si>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</si>
  <si>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</si>
  <si>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</si>
  <si>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</si>
  <si>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</si>
  <si>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</si>
  <si>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</si>
  <si>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</si>
  <si>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</si>
  <si>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</si>
  <si>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</si>
  <si>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</si>
  <si>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</si>
  <si>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</si>
  <si>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</si>
  <si>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</si>
  <si>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</si>
  <si>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</si>
  <si>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</si>
  <si>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</si>
  <si>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</si>
  <si>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</si>
  <si>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</si>
  <si>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</si>
  <si>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</si>
  <si>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</si>
  <si>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</si>
  <si>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</si>
  <si>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</si>
  <si>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</si>
  <si>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</si>
  <si>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</si>
  <si>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</si>
  <si>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</si>
  <si>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</si>
  <si>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</si>
  <si>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</si>
  <si>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</si>
  <si>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</si>
  <si>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</si>
  <si>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</si>
  <si>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</si>
  <si>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</si>
  <si>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</si>
  <si>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</si>
  <si>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</si>
  <si>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</si>
  <si>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</si>
  <si>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</si>
  <si>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</si>
  <si>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</si>
  <si>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</si>
  <si>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</si>
  <si>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</si>
  <si>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</si>
  <si>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</si>
  <si>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</si>
  <si>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</si>
  <si>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</si>
  <si>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</si>
  <si>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</si>
  <si>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</si>
  <si>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</si>
  <si>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</si>
  <si>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</si>
  <si>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</si>
  <si>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</si>
  <si>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</si>
  <si>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</si>
  <si>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</si>
  <si>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</si>
  <si>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</si>
  <si>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</si>
  <si>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</si>
  <si>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</si>
  <si>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</si>
  <si>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</si>
  <si>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</si>
  <si>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</si>
  <si>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</si>
  <si>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</si>
  <si>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</si>
  <si>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</si>
  <si>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</si>
  <si>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</si>
  <si>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</si>
  <si>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</si>
  <si>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</si>
  <si>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</si>
  <si>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</si>
  <si>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</si>
  <si>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</si>
  <si>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</si>
  <si>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</si>
  <si>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</si>
  <si>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</si>
  <si>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</si>
  <si>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</si>
  <si>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</si>
  <si>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</si>
  <si>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</si>
  <si>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</si>
  <si>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</si>
  <si>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</si>
  <si>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</si>
  <si>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</si>
  <si>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</si>
  <si>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</si>
  <si>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</si>
  <si>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</si>
  <si>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</si>
  <si>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</si>
  <si>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</si>
  <si>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</si>
  <si>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</si>
  <si>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</si>
  <si>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</si>
  <si>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</si>
  <si>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</si>
  <si>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</si>
  <si>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</si>
  <si>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</si>
  <si>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</si>
  <si>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</si>
  <si>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</si>
  <si>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</si>
  <si>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</si>
  <si>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</si>
  <si>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</si>
  <si>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</si>
  <si>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</si>
  <si>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</si>
  <si>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</si>
  <si>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</si>
  <si>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</si>
  <si>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</si>
  <si>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</si>
  <si>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</si>
  <si>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</si>
  <si>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</si>
  <si>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</si>
  <si>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</si>
  <si>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</si>
  <si>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</si>
  <si>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</si>
  <si>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</si>
  <si>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</si>
  <si>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</si>
  <si>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</si>
  <si>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</si>
  <si>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</si>
  <si>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</si>
  <si>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</si>
  <si>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</si>
  <si>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</si>
  <si>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</si>
  <si>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</si>
  <si>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</si>
  <si>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</si>
  <si>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</si>
  <si>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</si>
  <si>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</si>
  <si>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</si>
  <si>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</si>
  <si>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</si>
  <si>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</si>
  <si>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</si>
  <si>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</si>
  <si>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</si>
  <si>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</si>
  <si>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</si>
  <si>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</si>
  <si>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</si>
  <si>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</si>
  <si>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</si>
  <si>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</si>
  <si>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</si>
  <si>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</si>
  <si>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</si>
  <si>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</si>
  <si>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</si>
  <si>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</si>
  <si>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</si>
  <si>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</si>
  <si>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</si>
  <si>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</si>
  <si>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</si>
  <si>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</si>
  <si>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</si>
  <si>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</si>
  <si>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</si>
  <si>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</si>
  <si>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</si>
  <si>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</si>
  <si>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</si>
  <si>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</si>
  <si>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</si>
  <si>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</si>
  <si>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</si>
  <si>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</si>
  <si>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</si>
  <si>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</si>
  <si>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</si>
  <si>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</si>
  <si>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</si>
  <si>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</si>
  <si>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</si>
  <si>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</si>
  <si>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</si>
  <si>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</si>
  <si>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</si>
  <si>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</si>
  <si>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</si>
  <si>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</si>
  <si>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</si>
  <si>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t>(b) An equivalent series not seasonally adjusted, is available on the IADB as code B29L.</t>
  </si>
  <si>
    <t>Jun</t>
  </si>
  <si>
    <t>Jul</t>
  </si>
  <si>
    <t>Aug</t>
  </si>
  <si>
    <t>Sep</t>
  </si>
  <si>
    <t>September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</si>
</sst>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320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328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Jun</v>
      </c>
      <c r="D10" s="71"/>
      <c r="E10" s="37">
        <v>19.312000000000001</v>
      </c>
      <c r="F10" s="50">
        <v>120045</v>
      </c>
      <c r="G10" s="140"/>
      <c r="H10" s="37">
        <v>11.169</v>
      </c>
      <c r="I10" s="50">
        <v>64484</v>
      </c>
      <c r="J10" s="140"/>
      <c r="K10" s="37">
        <v>7.5170000000000003</v>
      </c>
      <c r="L10" s="50">
        <v>43073</v>
      </c>
      <c r="M10" s="140"/>
      <c r="N10" s="37">
        <v>0.65500000000000003</v>
      </c>
      <c r="O10" s="50">
        <v>12488</v>
      </c>
      <c r="P10" s="141"/>
    </row>
    <row r="11" spans="1:17" x14ac:dyDescent="0.2">
      <c r="A11" s="49"/>
      <c r="B11" s="75"/>
      <c r="C11" s="34" t="str">
        <f>'Table G'!C12</f>
        <v>Jul</v>
      </c>
      <c r="D11" s="71"/>
      <c r="E11" s="37">
        <v>18.738</v>
      </c>
      <c r="F11" s="50">
        <v>117021</v>
      </c>
      <c r="G11" s="140"/>
      <c r="H11" s="37">
        <v>10.523</v>
      </c>
      <c r="I11" s="50">
        <v>61407</v>
      </c>
      <c r="J11" s="140"/>
      <c r="K11" s="37">
        <v>7.476</v>
      </c>
      <c r="L11" s="50">
        <v>42906</v>
      </c>
      <c r="M11" s="140"/>
      <c r="N11" s="37">
        <v>0.68100000000000005</v>
      </c>
      <c r="O11" s="50">
        <v>12709</v>
      </c>
      <c r="P11" s="141"/>
    </row>
    <row r="12" spans="1:17" x14ac:dyDescent="0.2">
      <c r="A12" s="49"/>
      <c r="C12" s="34" t="str">
        <f>'Table G'!C13</f>
        <v>Aug</v>
      </c>
      <c r="D12" s="71"/>
      <c r="E12" s="37">
        <v>17.638000000000002</v>
      </c>
      <c r="F12" s="50">
        <v>113524</v>
      </c>
      <c r="G12" s="140"/>
      <c r="H12" s="37">
        <v>10.428000000000001</v>
      </c>
      <c r="I12" s="50">
        <v>60984</v>
      </c>
      <c r="J12" s="140"/>
      <c r="K12" s="37">
        <v>6.8360000000000003</v>
      </c>
      <c r="L12" s="50">
        <v>40366</v>
      </c>
      <c r="M12" s="140"/>
      <c r="N12" s="37">
        <v>0.59899999999999998</v>
      </c>
      <c r="O12" s="50">
        <v>12175</v>
      </c>
      <c r="P12" s="141"/>
    </row>
    <row r="13" spans="1:17" x14ac:dyDescent="0.2">
      <c r="A13" s="49"/>
      <c r="C13" s="34" t="str">
        <f>'Table G'!C14</f>
        <v>Sep</v>
      </c>
      <c r="D13" s="71"/>
      <c r="E13" s="37">
        <v>19.082000000000001</v>
      </c>
      <c r="F13" s="50">
        <v>118470</v>
      </c>
      <c r="G13" s="140"/>
      <c r="H13" s="37">
        <v>11.064</v>
      </c>
      <c r="I13" s="50">
        <v>62932</v>
      </c>
      <c r="J13" s="140"/>
      <c r="K13" s="37">
        <v>7.4169999999999998</v>
      </c>
      <c r="L13" s="50">
        <v>42440</v>
      </c>
      <c r="M13" s="140"/>
      <c r="N13" s="37">
        <v>0.70099999999999996</v>
      </c>
      <c r="O13" s="50">
        <v>13097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329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330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Jun</v>
      </c>
      <c r="E11" s="37">
        <v>185.946</v>
      </c>
      <c r="F11" s="37">
        <v>1.81</v>
      </c>
      <c r="G11" s="37">
        <v>1</v>
      </c>
      <c r="H11" s="37">
        <v>10.6</v>
      </c>
      <c r="I11" s="37">
        <v>10.3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Jul</v>
      </c>
      <c r="E12" s="37">
        <v>186.66499999999999</v>
      </c>
      <c r="F12" s="37">
        <v>1.2749999999999999</v>
      </c>
      <c r="G12" s="37">
        <v>0.7</v>
      </c>
      <c r="H12" s="37">
        <v>10.5</v>
      </c>
      <c r="I12" s="37">
        <v>10.1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Aug</v>
      </c>
      <c r="E13" s="37">
        <v>187.988</v>
      </c>
      <c r="F13" s="37">
        <v>1.635</v>
      </c>
      <c r="G13" s="37">
        <v>0.9</v>
      </c>
      <c r="H13" s="37">
        <v>10.7</v>
      </c>
      <c r="I13" s="37">
        <v>10.4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Sep</v>
      </c>
      <c r="E14" s="37">
        <v>188.74799999999999</v>
      </c>
      <c r="F14" s="37">
        <v>1.405</v>
      </c>
      <c r="G14" s="37">
        <v>0.7</v>
      </c>
      <c r="H14" s="37">
        <v>9.6</v>
      </c>
      <c r="I14" s="37">
        <v>10.3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331</v>
      </c>
      <c r="H16" s="17"/>
      <c r="O16" s="17"/>
    </row>
    <row r="17" spans="2:15" x14ac:dyDescent="0.2">
      <c r="B17" s="154" t="s">
        <v>332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351</v>
      </c>
      <c r="F4" s="208"/>
      <c r="G4" s="208"/>
      <c r="H4" s="208"/>
      <c r="I4" s="208"/>
      <c r="J4" s="21"/>
      <c r="K4" s="208" t="s">
        <v>333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Jun</v>
      </c>
      <c r="E11" s="37">
        <v>65.143000000000001</v>
      </c>
      <c r="F11" s="37">
        <v>0.56100000000000005</v>
      </c>
      <c r="G11" s="37">
        <v>0.9</v>
      </c>
      <c r="H11" s="37">
        <v>8.5</v>
      </c>
      <c r="I11" s="37">
        <v>8.1</v>
      </c>
      <c r="J11" s="38"/>
      <c r="K11" s="37">
        <v>120.803</v>
      </c>
      <c r="L11" s="37">
        <v>1.2490000000000001</v>
      </c>
      <c r="M11" s="37">
        <v>1</v>
      </c>
      <c r="N11" s="37">
        <v>11.8</v>
      </c>
      <c r="O11" s="37">
        <v>11.5</v>
      </c>
    </row>
    <row r="12" spans="1:15" ht="10.5" customHeight="1" x14ac:dyDescent="0.2">
      <c r="A12" s="33"/>
      <c r="B12" s="75"/>
      <c r="C12" s="34" t="str">
        <f>'Table G'!C12</f>
        <v>Jul</v>
      </c>
      <c r="E12" s="37">
        <v>65.432000000000002</v>
      </c>
      <c r="F12" s="37">
        <v>0.45800000000000002</v>
      </c>
      <c r="G12" s="37">
        <v>0.7</v>
      </c>
      <c r="H12" s="37">
        <v>9.3000000000000007</v>
      </c>
      <c r="I12" s="37">
        <v>8.1</v>
      </c>
      <c r="J12" s="38"/>
      <c r="K12" s="37">
        <v>121.233</v>
      </c>
      <c r="L12" s="37">
        <v>0.81699999999999995</v>
      </c>
      <c r="M12" s="37">
        <v>0.7</v>
      </c>
      <c r="N12" s="37">
        <v>11.1</v>
      </c>
      <c r="O12" s="37">
        <v>11.2</v>
      </c>
    </row>
    <row r="13" spans="1:15" x14ac:dyDescent="0.2">
      <c r="A13" s="33"/>
      <c r="C13" s="34" t="str">
        <f>'Table G'!C13</f>
        <v>Aug</v>
      </c>
      <c r="E13" s="37">
        <v>65.656999999999996</v>
      </c>
      <c r="F13" s="37">
        <v>0.4</v>
      </c>
      <c r="G13" s="37">
        <v>0.6</v>
      </c>
      <c r="H13" s="37">
        <v>9.1</v>
      </c>
      <c r="I13" s="37">
        <v>8.1</v>
      </c>
      <c r="J13" s="38"/>
      <c r="K13" s="37">
        <v>122.33</v>
      </c>
      <c r="L13" s="37">
        <v>1.234</v>
      </c>
      <c r="M13" s="37">
        <v>1</v>
      </c>
      <c r="N13" s="37">
        <v>11.5</v>
      </c>
      <c r="O13" s="37">
        <v>11.7</v>
      </c>
    </row>
    <row r="14" spans="1:15" x14ac:dyDescent="0.2">
      <c r="A14" s="33"/>
      <c r="C14" s="34" t="str">
        <f>'Table G'!C14</f>
        <v>Sep</v>
      </c>
      <c r="E14" s="37">
        <v>65.724999999999994</v>
      </c>
      <c r="F14" s="37">
        <v>0.47</v>
      </c>
      <c r="G14" s="37">
        <v>0.7</v>
      </c>
      <c r="H14" s="37">
        <v>8.4</v>
      </c>
      <c r="I14" s="37">
        <v>8.4</v>
      </c>
      <c r="J14" s="38"/>
      <c r="K14" s="37">
        <v>123.023</v>
      </c>
      <c r="L14" s="37">
        <v>0.93500000000000005</v>
      </c>
      <c r="M14" s="37">
        <v>0.8</v>
      </c>
      <c r="N14" s="37">
        <v>10.3</v>
      </c>
      <c r="O14" s="37">
        <v>11.3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381</v>
      </c>
      <c r="G16" s="37"/>
      <c r="H16" s="17"/>
      <c r="M16" s="37"/>
      <c r="N16" s="17"/>
    </row>
    <row r="17" spans="2:14" x14ac:dyDescent="0.2">
      <c r="B17" s="154" t="s">
        <v>355</v>
      </c>
      <c r="H17" s="17"/>
      <c r="N17" s="17"/>
    </row>
    <row r="18" spans="2:14" x14ac:dyDescent="0.2">
      <c r="B18" s="176" t="s">
        <v>382</v>
      </c>
      <c r="H18" s="17"/>
      <c r="N18" s="17"/>
    </row>
    <row r="19" spans="2:14" x14ac:dyDescent="0.2">
      <c r="B19" s="154" t="s">
        <v>356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388</v>
      </c>
      <c r="H8" s="164" t="s">
        <v>388</v>
      </c>
      <c r="I8" s="164" t="s">
        <v>389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383</v>
      </c>
      <c r="G11" s="77" t="s">
        <v>264</v>
      </c>
      <c r="H11" s="77" t="s">
        <v>265</v>
      </c>
      <c r="I11" s="77" t="s">
        <v>266</v>
      </c>
      <c r="J11" s="155"/>
      <c r="K11" s="155"/>
    </row>
    <row r="12" spans="2:15" ht="11.25" customHeight="1" x14ac:dyDescent="0.2">
      <c r="B12" s="75">
        <v>2016</v>
      </c>
      <c r="C12" s="165" t="s">
        <v>393</v>
      </c>
      <c r="E12" s="64">
        <v>2.601</v>
      </c>
      <c r="F12" s="64">
        <v>0.69499999999999995</v>
      </c>
      <c r="G12" s="64">
        <v>-2.3191000000000002</v>
      </c>
      <c r="H12" s="64">
        <v>-0.18759999999999999</v>
      </c>
      <c r="I12" s="64">
        <v>2.9279999999999999</v>
      </c>
      <c r="J12" s="155"/>
      <c r="K12" s="155"/>
    </row>
    <row r="13" spans="2:15" ht="10.5" customHeight="1" x14ac:dyDescent="0.2">
      <c r="B13" s="75"/>
      <c r="C13" s="165" t="s">
        <v>394</v>
      </c>
      <c r="E13" s="64">
        <v>0.40600000000000003</v>
      </c>
      <c r="F13" s="64">
        <v>0.41799999999999998</v>
      </c>
      <c r="G13" s="64">
        <v>1.0335000000000001</v>
      </c>
      <c r="H13" s="64">
        <v>-1.1698</v>
      </c>
      <c r="I13" s="64">
        <v>-1.204</v>
      </c>
      <c r="J13" s="155"/>
      <c r="K13" s="155"/>
    </row>
    <row r="14" spans="2:15" ht="10.5" customHeight="1" x14ac:dyDescent="0.2">
      <c r="C14" s="165" t="s">
        <v>395</v>
      </c>
      <c r="E14" s="64">
        <v>1.353</v>
      </c>
      <c r="F14" s="64">
        <v>0.38200000000000001</v>
      </c>
      <c r="G14" s="64">
        <v>0.78120000000000001</v>
      </c>
      <c r="H14" s="64">
        <v>-1.6651</v>
      </c>
      <c r="I14" s="64">
        <v>1.2450000000000001</v>
      </c>
      <c r="K14" s="120"/>
    </row>
    <row r="15" spans="2:15" ht="10.5" customHeight="1" x14ac:dyDescent="0.2">
      <c r="C15" s="165" t="s">
        <v>396</v>
      </c>
      <c r="E15" s="64">
        <v>5.0739999999999998</v>
      </c>
      <c r="F15" s="64">
        <v>0.59</v>
      </c>
      <c r="G15" s="64">
        <v>4.2891000000000004</v>
      </c>
      <c r="H15" s="64">
        <v>-0.43919999999999998</v>
      </c>
      <c r="I15" s="64">
        <v>1.3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357</v>
      </c>
    </row>
    <row r="18" spans="2:7" x14ac:dyDescent="0.2">
      <c r="B18" s="176" t="s">
        <v>392</v>
      </c>
    </row>
    <row r="19" spans="2:7" x14ac:dyDescent="0.2">
      <c r="B19" s="176" t="s">
        <v>390</v>
      </c>
    </row>
    <row r="20" spans="2:7" x14ac:dyDescent="0.2">
      <c r="B20" s="176" t="s">
        <v>358</v>
      </c>
    </row>
    <row r="21" spans="2:7" x14ac:dyDescent="0.2">
      <c r="B21" s="176" t="s">
        <v>391</v>
      </c>
    </row>
    <row r="22" spans="2:7" x14ac:dyDescent="0.2">
      <c r="B22" s="176"/>
      <c r="C22" s="67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166"/>
      <c r="C24" s="166"/>
      <c r="D24" s="67"/>
      <c r="E24" s="67"/>
      <c r="F24" s="67"/>
      <c r="G24" s="67"/>
    </row>
    <row r="25" spans="2:7" x14ac:dyDescent="0.2">
      <c r="B25" s="61"/>
      <c r="C25" s="61"/>
      <c r="D25" s="67"/>
      <c r="E25" s="61"/>
      <c r="F25" s="67"/>
      <c r="G25" s="67"/>
    </row>
    <row r="26" spans="2:7" x14ac:dyDescent="0.2">
      <c r="B26" s="67"/>
      <c r="C26" s="67"/>
      <c r="D26" s="67"/>
      <c r="E26" s="67"/>
      <c r="F26" s="67"/>
      <c r="G26" s="67"/>
    </row>
    <row r="27" spans="2:7" x14ac:dyDescent="0.2">
      <c r="B27" s="142"/>
      <c r="C27" s="142"/>
      <c r="D27" s="142"/>
      <c r="E27" s="142"/>
      <c r="F27" s="142"/>
      <c r="G27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267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268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269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270</v>
      </c>
      <c r="H9" s="184" t="s">
        <v>271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272</v>
      </c>
      <c r="H14" s="191" t="s">
        <v>273</v>
      </c>
      <c r="I14" s="191" t="s">
        <v>274</v>
      </c>
      <c r="J14" s="191" t="s">
        <v>275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393</v>
      </c>
      <c r="G15" s="197">
        <v>442.99700000000001</v>
      </c>
      <c r="H15" s="197">
        <v>36.979999999999997</v>
      </c>
      <c r="I15" s="197">
        <v>1.1679999999999999</v>
      </c>
      <c r="J15" s="197">
        <v>2.8</v>
      </c>
    </row>
    <row r="16" spans="1:12" ht="11.25" customHeight="1" x14ac:dyDescent="0.2">
      <c r="A16" s="62"/>
      <c r="B16" s="62"/>
      <c r="C16" s="62"/>
      <c r="E16" s="75"/>
      <c r="F16" s="61" t="s">
        <v>394</v>
      </c>
      <c r="G16" s="197">
        <v>445.63099999999997</v>
      </c>
      <c r="H16" s="197">
        <v>37.344000000000001</v>
      </c>
      <c r="I16" s="197">
        <v>2.38</v>
      </c>
      <c r="J16" s="197">
        <v>3.1</v>
      </c>
    </row>
    <row r="17" spans="1:13" ht="11.25" customHeight="1" x14ac:dyDescent="0.2">
      <c r="A17" s="62"/>
      <c r="B17" s="62"/>
      <c r="C17" s="62"/>
      <c r="F17" s="61" t="s">
        <v>395</v>
      </c>
      <c r="G17" s="197">
        <v>445.608</v>
      </c>
      <c r="H17" s="197">
        <v>37.203000000000003</v>
      </c>
      <c r="I17" s="197">
        <v>-0.189</v>
      </c>
      <c r="J17" s="197">
        <v>2.6</v>
      </c>
    </row>
    <row r="18" spans="1:13" ht="11.25" customHeight="1" x14ac:dyDescent="0.2">
      <c r="A18" s="62"/>
      <c r="B18" s="62"/>
      <c r="C18" s="62"/>
      <c r="F18" s="61" t="s">
        <v>396</v>
      </c>
      <c r="G18" s="197">
        <v>448.32499999999999</v>
      </c>
      <c r="H18" s="197">
        <v>36.274000000000001</v>
      </c>
      <c r="I18" s="197">
        <v>1.0009999999999999</v>
      </c>
      <c r="J18" s="197">
        <v>3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368</v>
      </c>
      <c r="F22" s="218"/>
      <c r="G22" s="218"/>
      <c r="H22" s="218"/>
      <c r="I22" s="192"/>
      <c r="J22" s="218" t="s">
        <v>369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269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270</v>
      </c>
      <c r="F25" s="184" t="s">
        <v>271</v>
      </c>
      <c r="G25" s="2"/>
      <c r="H25" s="2"/>
      <c r="I25" s="182"/>
      <c r="J25" s="185" t="s">
        <v>270</v>
      </c>
      <c r="K25" s="184" t="s">
        <v>271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364</v>
      </c>
      <c r="F30" s="191" t="s">
        <v>365</v>
      </c>
      <c r="G30" s="191" t="s">
        <v>366</v>
      </c>
      <c r="H30" s="191" t="s">
        <v>367</v>
      </c>
      <c r="I30" s="191"/>
      <c r="J30" s="191" t="s">
        <v>276</v>
      </c>
      <c r="K30" s="191" t="s">
        <v>277</v>
      </c>
      <c r="L30" s="191" t="s">
        <v>278</v>
      </c>
      <c r="M30" s="191" t="s">
        <v>279</v>
      </c>
    </row>
    <row r="31" spans="1:13" ht="11.25" customHeight="1" x14ac:dyDescent="0.2">
      <c r="A31" s="62"/>
      <c r="B31" s="62"/>
      <c r="C31" s="75">
        <v>2016</v>
      </c>
      <c r="D31" s="61" t="s">
        <v>393</v>
      </c>
      <c r="E31" s="197">
        <v>281.54000000000002</v>
      </c>
      <c r="F31" s="197">
        <v>24.995999999999999</v>
      </c>
      <c r="G31" s="197">
        <v>0.65200000000000002</v>
      </c>
      <c r="H31" s="197">
        <v>3.4</v>
      </c>
      <c r="I31" s="197"/>
      <c r="J31" s="197">
        <v>161.45699999999999</v>
      </c>
      <c r="K31" s="197">
        <v>11.984</v>
      </c>
      <c r="L31" s="197">
        <v>0.51600000000000001</v>
      </c>
      <c r="M31" s="197">
        <v>1.7</v>
      </c>
    </row>
    <row r="32" spans="1:13" ht="11.25" customHeight="1" x14ac:dyDescent="0.2">
      <c r="A32" s="62"/>
      <c r="B32" s="62"/>
      <c r="C32" s="75"/>
      <c r="D32" s="61" t="s">
        <v>394</v>
      </c>
      <c r="E32" s="197">
        <v>283.67200000000003</v>
      </c>
      <c r="F32" s="197">
        <v>25.132999999999999</v>
      </c>
      <c r="G32" s="197">
        <v>1.72</v>
      </c>
      <c r="H32" s="197">
        <v>3.7</v>
      </c>
      <c r="I32" s="197"/>
      <c r="J32" s="197">
        <v>161.96</v>
      </c>
      <c r="K32" s="197">
        <v>12.211</v>
      </c>
      <c r="L32" s="197">
        <v>0.66</v>
      </c>
      <c r="M32" s="197">
        <v>2.1</v>
      </c>
    </row>
    <row r="33" spans="1:13" ht="11.25" customHeight="1" x14ac:dyDescent="0.2">
      <c r="A33" s="62"/>
      <c r="B33" s="62"/>
      <c r="D33" s="61" t="s">
        <v>395</v>
      </c>
      <c r="E33" s="197">
        <v>284.14400000000001</v>
      </c>
      <c r="F33" s="197">
        <v>25.061</v>
      </c>
      <c r="G33" s="197">
        <v>0.17</v>
      </c>
      <c r="H33" s="197">
        <v>3.1</v>
      </c>
      <c r="I33" s="197"/>
      <c r="J33" s="197">
        <v>161.464</v>
      </c>
      <c r="K33" s="197">
        <v>12.141999999999999</v>
      </c>
      <c r="L33" s="197">
        <v>-0.35899999999999999</v>
      </c>
      <c r="M33" s="197">
        <v>1.7</v>
      </c>
    </row>
    <row r="34" spans="1:13" x14ac:dyDescent="0.2">
      <c r="B34" s="62"/>
      <c r="D34" s="61" t="s">
        <v>396</v>
      </c>
      <c r="E34" s="197">
        <v>285.25900000000001</v>
      </c>
      <c r="F34" s="197">
        <v>24.155000000000001</v>
      </c>
      <c r="G34" s="197">
        <v>0.159</v>
      </c>
      <c r="H34" s="197">
        <v>3.6</v>
      </c>
      <c r="I34" s="198"/>
      <c r="J34" s="197">
        <v>163.065</v>
      </c>
      <c r="K34" s="197">
        <v>12.118</v>
      </c>
      <c r="L34" s="197">
        <v>0.84199999999999997</v>
      </c>
      <c r="M34" s="197">
        <v>2.1</v>
      </c>
    </row>
    <row r="35" spans="1:13" x14ac:dyDescent="0.2">
      <c r="A35" s="66"/>
      <c r="B35" s="119" t="s">
        <v>371</v>
      </c>
      <c r="C35" s="170"/>
      <c r="E35" s="63"/>
      <c r="F35" s="62"/>
      <c r="L35" s="62"/>
    </row>
    <row r="36" spans="1:13" x14ac:dyDescent="0.2">
      <c r="B36" s="119" t="s">
        <v>370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280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372</v>
      </c>
      <c r="E5" s="217"/>
      <c r="F5" s="217"/>
      <c r="G5" s="217"/>
      <c r="H5" s="81"/>
      <c r="I5" s="217" t="s">
        <v>373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281</v>
      </c>
      <c r="F7" s="84" t="s">
        <v>209</v>
      </c>
      <c r="G7" s="85" t="s">
        <v>374</v>
      </c>
      <c r="H7" s="84"/>
      <c r="I7" s="92" t="s">
        <v>5</v>
      </c>
      <c r="J7" s="84" t="s">
        <v>281</v>
      </c>
      <c r="K7" s="84" t="s">
        <v>209</v>
      </c>
      <c r="L7" s="85" t="s">
        <v>374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282</v>
      </c>
      <c r="F8" s="85"/>
      <c r="G8" s="92"/>
      <c r="H8" s="84"/>
      <c r="I8" s="84" t="s">
        <v>8</v>
      </c>
      <c r="J8" s="84" t="s">
        <v>282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377</v>
      </c>
      <c r="E11" s="77" t="s">
        <v>378</v>
      </c>
      <c r="F11" s="77" t="s">
        <v>379</v>
      </c>
      <c r="G11" s="77" t="s">
        <v>380</v>
      </c>
      <c r="H11" s="77"/>
      <c r="I11" s="77" t="s">
        <v>283</v>
      </c>
      <c r="J11" s="77" t="s">
        <v>284</v>
      </c>
      <c r="K11" s="77" t="s">
        <v>285</v>
      </c>
      <c r="L11" s="77" t="s">
        <v>286</v>
      </c>
    </row>
    <row r="12" spans="1:13" ht="10.5" customHeight="1" x14ac:dyDescent="0.2">
      <c r="A12" s="76"/>
      <c r="B12" s="75">
        <v>2016</v>
      </c>
      <c r="C12" s="172" t="str">
        <f>'Table L'!C12</f>
        <v>Jun</v>
      </c>
      <c r="D12" s="64">
        <v>256.54399999999998</v>
      </c>
      <c r="E12" s="64">
        <v>14.413</v>
      </c>
      <c r="F12" s="64">
        <v>14.180999999999999</v>
      </c>
      <c r="G12" s="64">
        <v>0.23200000000000001</v>
      </c>
      <c r="H12" s="64"/>
      <c r="I12" s="64">
        <v>149.47300000000001</v>
      </c>
      <c r="J12" s="64">
        <v>4.992</v>
      </c>
      <c r="K12" s="64">
        <v>4.2889999999999997</v>
      </c>
      <c r="L12" s="64">
        <v>0.70299999999999996</v>
      </c>
    </row>
    <row r="13" spans="1:13" ht="10.5" customHeight="1" x14ac:dyDescent="0.2">
      <c r="A13" s="76"/>
      <c r="B13" s="75"/>
      <c r="C13" s="172" t="str">
        <f>'Table L'!C13</f>
        <v>Jul</v>
      </c>
      <c r="D13" s="64">
        <v>258.53899999999999</v>
      </c>
      <c r="E13" s="64">
        <v>14.355</v>
      </c>
      <c r="F13" s="64">
        <v>12.622</v>
      </c>
      <c r="G13" s="64">
        <v>1.7330000000000001</v>
      </c>
      <c r="H13" s="64"/>
      <c r="I13" s="64">
        <v>149.749</v>
      </c>
      <c r="J13" s="64">
        <v>4.8390000000000004</v>
      </c>
      <c r="K13" s="64">
        <v>4.5549999999999997</v>
      </c>
      <c r="L13" s="64">
        <v>0.28299999999999997</v>
      </c>
    </row>
    <row r="14" spans="1:13" ht="10.5" customHeight="1" x14ac:dyDescent="0.2">
      <c r="A14" s="76"/>
      <c r="C14" s="172" t="str">
        <f>'Table L'!C14</f>
        <v>Aug</v>
      </c>
      <c r="D14" s="64">
        <v>259.08300000000003</v>
      </c>
      <c r="E14" s="64">
        <v>10.945</v>
      </c>
      <c r="F14" s="64">
        <v>10.468999999999999</v>
      </c>
      <c r="G14" s="64">
        <v>0.47599999999999998</v>
      </c>
      <c r="H14" s="64"/>
      <c r="I14" s="64">
        <v>149.322</v>
      </c>
      <c r="J14" s="64">
        <v>4.1779999999999999</v>
      </c>
      <c r="K14" s="64">
        <v>4.4379999999999997</v>
      </c>
      <c r="L14" s="64">
        <v>-0.26</v>
      </c>
      <c r="M14" s="64"/>
    </row>
    <row r="15" spans="1:13" ht="10.5" customHeight="1" x14ac:dyDescent="0.2">
      <c r="A15" s="76"/>
      <c r="C15" s="172" t="str">
        <f>'Table L'!C15</f>
        <v>Sep</v>
      </c>
      <c r="D15" s="64">
        <v>261.10399999999998</v>
      </c>
      <c r="E15" s="64">
        <v>15.877000000000001</v>
      </c>
      <c r="F15" s="64">
        <v>14.816000000000001</v>
      </c>
      <c r="G15" s="64">
        <v>1.0609999999999999</v>
      </c>
      <c r="H15" s="64"/>
      <c r="I15" s="64">
        <v>150.947</v>
      </c>
      <c r="J15" s="64">
        <v>5.1980000000000004</v>
      </c>
      <c r="K15" s="64">
        <v>4.3319999999999999</v>
      </c>
      <c r="L15" s="64">
        <v>0.86599999999999999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370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376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359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393</v>
      </c>
      <c r="E13" s="72">
        <v>1937.336</v>
      </c>
      <c r="F13" s="63">
        <v>20.928000000000001</v>
      </c>
      <c r="G13" s="63">
        <v>1.1000000000000001</v>
      </c>
      <c r="H13" s="63">
        <v>8.6</v>
      </c>
      <c r="I13" s="63">
        <v>6</v>
      </c>
      <c r="J13" s="73"/>
      <c r="K13" s="72">
        <v>1875.5429999999999</v>
      </c>
      <c r="L13" s="63">
        <v>22.864000000000001</v>
      </c>
      <c r="M13" s="63">
        <v>1.2</v>
      </c>
      <c r="N13" s="63">
        <v>7.4</v>
      </c>
      <c r="O13" s="63">
        <v>6.8</v>
      </c>
    </row>
    <row r="14" spans="1:15" x14ac:dyDescent="0.2">
      <c r="A14" s="76"/>
      <c r="B14" s="75"/>
      <c r="C14" s="74" t="s">
        <v>394</v>
      </c>
      <c r="E14" s="72">
        <v>1962.8219999999999</v>
      </c>
      <c r="F14" s="63">
        <v>25.76</v>
      </c>
      <c r="G14" s="63">
        <v>1.3</v>
      </c>
      <c r="H14" s="63">
        <v>14.7</v>
      </c>
      <c r="I14" s="63">
        <v>6.9</v>
      </c>
      <c r="J14" s="73"/>
      <c r="K14" s="72">
        <v>1884.395</v>
      </c>
      <c r="L14" s="63">
        <v>4.8140000000000001</v>
      </c>
      <c r="M14" s="63">
        <v>0.3</v>
      </c>
      <c r="N14" s="63">
        <v>9</v>
      </c>
      <c r="O14" s="63">
        <v>6.5</v>
      </c>
    </row>
    <row r="15" spans="1:15" x14ac:dyDescent="0.2">
      <c r="A15" s="76"/>
      <c r="C15" s="74" t="s">
        <v>395</v>
      </c>
      <c r="E15" s="72">
        <v>1967.5719999999999</v>
      </c>
      <c r="F15" s="63">
        <v>4.9459999999999997</v>
      </c>
      <c r="G15" s="63">
        <v>0.3</v>
      </c>
      <c r="H15" s="63">
        <v>11.2</v>
      </c>
      <c r="I15" s="63">
        <v>7.4</v>
      </c>
      <c r="J15" s="73"/>
      <c r="K15" s="72">
        <v>1893.2</v>
      </c>
      <c r="L15" s="63">
        <v>5.407</v>
      </c>
      <c r="M15" s="63">
        <v>0.3</v>
      </c>
      <c r="N15" s="63">
        <v>7.3</v>
      </c>
      <c r="O15" s="63">
        <v>6.6</v>
      </c>
    </row>
    <row r="16" spans="1:15" x14ac:dyDescent="0.2">
      <c r="A16" s="76"/>
      <c r="C16" s="74" t="s">
        <v>396</v>
      </c>
      <c r="E16" s="72">
        <v>1985.0319999999999</v>
      </c>
      <c r="F16" s="63">
        <v>15.856</v>
      </c>
      <c r="G16" s="63">
        <v>0.8</v>
      </c>
      <c r="H16" s="63">
        <v>10</v>
      </c>
      <c r="I16" s="63">
        <v>7.7</v>
      </c>
      <c r="J16" s="73"/>
      <c r="K16" s="72">
        <v>1898.3620000000001</v>
      </c>
      <c r="L16" s="63">
        <v>8.2629999999999999</v>
      </c>
      <c r="M16" s="63">
        <v>0.4</v>
      </c>
      <c r="N16" s="63">
        <v>4</v>
      </c>
      <c r="O16" s="63">
        <v>6.4</v>
      </c>
    </row>
    <row r="17" spans="1:15" x14ac:dyDescent="0.2">
      <c r="B17" s="71" t="s">
        <v>318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319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321</v>
      </c>
      <c r="F4" s="200"/>
      <c r="G4" s="200"/>
      <c r="H4" s="200"/>
      <c r="I4" s="200"/>
      <c r="J4" s="95"/>
      <c r="K4" s="201" t="s">
        <v>360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393</v>
      </c>
      <c r="E12" s="72">
        <v>1316.646</v>
      </c>
      <c r="F12" s="63">
        <v>6.609</v>
      </c>
      <c r="G12" s="63">
        <v>0.5</v>
      </c>
      <c r="H12" s="63">
        <v>7.3</v>
      </c>
      <c r="I12" s="63">
        <v>6.2</v>
      </c>
      <c r="J12" s="73"/>
      <c r="K12" s="72">
        <v>1292.3420000000001</v>
      </c>
      <c r="L12" s="63">
        <v>4.1920000000000002</v>
      </c>
      <c r="M12" s="63">
        <v>0.3</v>
      </c>
      <c r="N12" s="63">
        <v>2.9</v>
      </c>
      <c r="O12" s="63">
        <v>4.0999999999999996</v>
      </c>
    </row>
    <row r="13" spans="1:15" ht="12" customHeight="1" x14ac:dyDescent="0.2">
      <c r="A13" s="76"/>
      <c r="B13" s="75"/>
      <c r="C13" s="74" t="s">
        <v>394</v>
      </c>
      <c r="E13" s="72">
        <v>1326.0619999999999</v>
      </c>
      <c r="F13" s="63">
        <v>9.4209999999999994</v>
      </c>
      <c r="G13" s="63">
        <v>0.7</v>
      </c>
      <c r="H13" s="63">
        <v>7.6</v>
      </c>
      <c r="I13" s="63">
        <v>6.7</v>
      </c>
      <c r="J13" s="73"/>
      <c r="K13" s="72">
        <v>1295.7059999999999</v>
      </c>
      <c r="L13" s="63">
        <v>3.6120000000000001</v>
      </c>
      <c r="M13" s="63">
        <v>0.3</v>
      </c>
      <c r="N13" s="63">
        <v>3.7</v>
      </c>
      <c r="O13" s="63">
        <v>4.0999999999999996</v>
      </c>
    </row>
    <row r="14" spans="1:15" ht="12" customHeight="1" x14ac:dyDescent="0.2">
      <c r="A14" s="76"/>
      <c r="C14" s="74" t="s">
        <v>395</v>
      </c>
      <c r="E14" s="72">
        <v>1330.549</v>
      </c>
      <c r="F14" s="63">
        <v>4.5919999999999996</v>
      </c>
      <c r="G14" s="63">
        <v>0.3</v>
      </c>
      <c r="H14" s="63">
        <v>6.4</v>
      </c>
      <c r="I14" s="63">
        <v>6.5</v>
      </c>
      <c r="J14" s="73"/>
      <c r="K14" s="72">
        <v>1299.7149999999999</v>
      </c>
      <c r="L14" s="63">
        <v>4.0199999999999996</v>
      </c>
      <c r="M14" s="63">
        <v>0.3</v>
      </c>
      <c r="N14" s="63">
        <v>3.7</v>
      </c>
      <c r="O14" s="63">
        <v>4</v>
      </c>
    </row>
    <row r="15" spans="1:15" ht="12" customHeight="1" x14ac:dyDescent="0.2">
      <c r="A15" s="76"/>
      <c r="C15" s="74" t="s">
        <v>396</v>
      </c>
      <c r="E15" s="72">
        <v>1339.8040000000001</v>
      </c>
      <c r="F15" s="63">
        <v>8.1649999999999991</v>
      </c>
      <c r="G15" s="63">
        <v>0.6</v>
      </c>
      <c r="H15" s="63">
        <v>6.9</v>
      </c>
      <c r="I15" s="63">
        <v>6.9</v>
      </c>
      <c r="J15" s="73"/>
      <c r="K15" s="72">
        <v>1303.6389999999999</v>
      </c>
      <c r="L15" s="63">
        <v>4.077</v>
      </c>
      <c r="M15" s="63">
        <v>0.3</v>
      </c>
      <c r="N15" s="63">
        <v>3.7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349</v>
      </c>
      <c r="G17" s="63"/>
      <c r="H17" s="62"/>
      <c r="O17" s="62"/>
    </row>
    <row r="18" spans="2:15" x14ac:dyDescent="0.2">
      <c r="B18" s="100" t="s">
        <v>335</v>
      </c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336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384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393</v>
      </c>
      <c r="E12" s="101">
        <v>351.30700000000002</v>
      </c>
      <c r="F12" s="63">
        <v>4.1760000000000002</v>
      </c>
      <c r="G12" s="63">
        <v>1.2</v>
      </c>
      <c r="H12" s="63">
        <v>4.0999999999999996</v>
      </c>
      <c r="I12" s="63">
        <v>7.6</v>
      </c>
      <c r="J12" s="73"/>
      <c r="K12" s="101">
        <v>371.67</v>
      </c>
      <c r="L12" s="63">
        <v>2.25</v>
      </c>
      <c r="M12" s="63">
        <v>0.6</v>
      </c>
      <c r="N12" s="63">
        <v>4.3</v>
      </c>
      <c r="O12" s="63">
        <v>3.8</v>
      </c>
    </row>
    <row r="13" spans="1:15" x14ac:dyDescent="0.2">
      <c r="A13" s="76"/>
      <c r="B13" s="75"/>
      <c r="C13" s="74" t="s">
        <v>394</v>
      </c>
      <c r="E13" s="101">
        <v>353.137</v>
      </c>
      <c r="F13" s="63">
        <v>1.718</v>
      </c>
      <c r="G13" s="63">
        <v>0.5</v>
      </c>
      <c r="H13" s="63">
        <v>10.199999999999999</v>
      </c>
      <c r="I13" s="63">
        <v>6.3</v>
      </c>
      <c r="J13" s="73"/>
      <c r="K13" s="101">
        <v>376.17700000000002</v>
      </c>
      <c r="L13" s="63">
        <v>0.749</v>
      </c>
      <c r="M13" s="63">
        <v>0.2</v>
      </c>
      <c r="N13" s="63">
        <v>5.2</v>
      </c>
      <c r="O13" s="63">
        <v>3.7</v>
      </c>
    </row>
    <row r="14" spans="1:15" x14ac:dyDescent="0.2">
      <c r="A14" s="76"/>
      <c r="C14" s="74" t="s">
        <v>395</v>
      </c>
      <c r="E14" s="101">
        <v>358.35199999999998</v>
      </c>
      <c r="F14" s="63">
        <v>5.226</v>
      </c>
      <c r="G14" s="63">
        <v>1.5</v>
      </c>
      <c r="H14" s="63">
        <v>13.4</v>
      </c>
      <c r="I14" s="63">
        <v>7.4</v>
      </c>
      <c r="J14" s="73"/>
      <c r="K14" s="101">
        <v>381.34100000000001</v>
      </c>
      <c r="L14" s="63">
        <v>1.994</v>
      </c>
      <c r="M14" s="63">
        <v>0.5</v>
      </c>
      <c r="N14" s="63">
        <v>5.5</v>
      </c>
      <c r="O14" s="63">
        <v>4.0999999999999996</v>
      </c>
    </row>
    <row r="15" spans="1:15" x14ac:dyDescent="0.2">
      <c r="A15" s="76"/>
      <c r="C15" s="74" t="s">
        <v>396</v>
      </c>
      <c r="E15" s="101">
        <v>359.74799999999999</v>
      </c>
      <c r="F15" s="63">
        <v>2.4369999999999998</v>
      </c>
      <c r="G15" s="63">
        <v>0.7</v>
      </c>
      <c r="H15" s="63">
        <v>11.1</v>
      </c>
      <c r="I15" s="63">
        <v>6.7</v>
      </c>
      <c r="J15" s="73"/>
      <c r="K15" s="101">
        <v>377.64299999999997</v>
      </c>
      <c r="L15" s="63">
        <v>-0.55300000000000005</v>
      </c>
      <c r="M15" s="63">
        <v>-0.1</v>
      </c>
      <c r="N15" s="63">
        <v>2.4</v>
      </c>
      <c r="O15" s="63">
        <v>3.7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347</v>
      </c>
      <c r="C17" s="100"/>
      <c r="G17" s="63"/>
      <c r="H17" s="62"/>
      <c r="O17" s="62"/>
    </row>
    <row r="18" spans="2:15" x14ac:dyDescent="0.2">
      <c r="B18" s="100" t="s">
        <v>337</v>
      </c>
      <c r="C18" s="100"/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338</v>
      </c>
      <c r="H20" s="62"/>
      <c r="O20" s="62"/>
    </row>
    <row r="21" spans="2:15" x14ac:dyDescent="0.2">
      <c r="B21" s="100" t="s">
        <v>387</v>
      </c>
      <c r="H21" s="62"/>
      <c r="O21" s="62"/>
    </row>
    <row r="22" spans="2:15" x14ac:dyDescent="0.2">
      <c r="B22" s="100" t="s">
        <v>386</v>
      </c>
      <c r="H22" s="62"/>
      <c r="O22" s="62"/>
    </row>
    <row r="23" spans="2:15" x14ac:dyDescent="0.2">
      <c r="B23" s="100" t="s">
        <v>385</v>
      </c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393</v>
      </c>
      <c r="E12" s="101">
        <v>269.38299999999998</v>
      </c>
      <c r="F12" s="63">
        <v>10.144</v>
      </c>
      <c r="G12" s="63">
        <v>4</v>
      </c>
      <c r="H12" s="63">
        <v>22.6</v>
      </c>
      <c r="I12" s="63">
        <v>3.5</v>
      </c>
      <c r="J12" s="73"/>
      <c r="K12" s="101">
        <v>211.53100000000001</v>
      </c>
      <c r="L12" s="63">
        <v>16.422000000000001</v>
      </c>
      <c r="M12" s="63">
        <v>8.5</v>
      </c>
      <c r="N12" s="63">
        <v>50.2</v>
      </c>
      <c r="O12" s="63">
        <v>36.1</v>
      </c>
    </row>
    <row r="13" spans="1:15" x14ac:dyDescent="0.2">
      <c r="A13" s="76"/>
      <c r="B13" s="75"/>
      <c r="C13" s="74" t="s">
        <v>394</v>
      </c>
      <c r="E13" s="101">
        <v>283.62299999999999</v>
      </c>
      <c r="F13" s="63">
        <v>14.621</v>
      </c>
      <c r="G13" s="63">
        <v>5.4</v>
      </c>
      <c r="H13" s="63">
        <v>66.8</v>
      </c>
      <c r="I13" s="63">
        <v>9.1</v>
      </c>
      <c r="J13" s="73"/>
      <c r="K13" s="101">
        <v>212.512</v>
      </c>
      <c r="L13" s="63">
        <v>0.45200000000000001</v>
      </c>
      <c r="M13" s="63">
        <v>0.2</v>
      </c>
      <c r="N13" s="63">
        <v>60.8</v>
      </c>
      <c r="O13" s="63">
        <v>32</v>
      </c>
    </row>
    <row r="14" spans="1:15" x14ac:dyDescent="0.2">
      <c r="A14" s="76"/>
      <c r="C14" s="74" t="s">
        <v>395</v>
      </c>
      <c r="E14" s="101">
        <v>278.67200000000003</v>
      </c>
      <c r="F14" s="63">
        <v>-4.8730000000000002</v>
      </c>
      <c r="G14" s="63">
        <v>-1.7</v>
      </c>
      <c r="H14" s="63">
        <v>35</v>
      </c>
      <c r="I14" s="63">
        <v>11.7</v>
      </c>
      <c r="J14" s="73"/>
      <c r="K14" s="101">
        <v>212.14400000000001</v>
      </c>
      <c r="L14" s="63">
        <v>-0.60799999999999998</v>
      </c>
      <c r="M14" s="63">
        <v>-0.3</v>
      </c>
      <c r="N14" s="63">
        <v>38</v>
      </c>
      <c r="O14" s="63">
        <v>33.5</v>
      </c>
    </row>
    <row r="15" spans="1:15" x14ac:dyDescent="0.2">
      <c r="A15" s="76"/>
      <c r="C15" s="74" t="s">
        <v>396</v>
      </c>
      <c r="E15" s="101">
        <v>285.48</v>
      </c>
      <c r="F15" s="63">
        <v>5.2539999999999996</v>
      </c>
      <c r="G15" s="63">
        <v>1.9</v>
      </c>
      <c r="H15" s="63">
        <v>24.2</v>
      </c>
      <c r="I15" s="63">
        <v>12.9</v>
      </c>
      <c r="J15" s="73"/>
      <c r="K15" s="101">
        <v>217.08</v>
      </c>
      <c r="L15" s="63">
        <v>4.7389999999999999</v>
      </c>
      <c r="M15" s="63">
        <v>2.2000000000000002</v>
      </c>
      <c r="N15" s="63">
        <v>8.9</v>
      </c>
      <c r="O15" s="63">
        <v>31.2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319</v>
      </c>
      <c r="G17" s="63"/>
      <c r="H17" s="62"/>
      <c r="O17" s="62"/>
    </row>
    <row r="18" spans="2:15" x14ac:dyDescent="0.2">
      <c r="B18" s="100" t="s">
        <v>339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323</v>
      </c>
      <c r="F4" s="200"/>
      <c r="G4" s="200"/>
      <c r="H4" s="95"/>
      <c r="I4" s="200" t="s">
        <v>363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393</v>
      </c>
      <c r="E12" s="63">
        <v>25.084</v>
      </c>
      <c r="F12" s="63">
        <v>1.2</v>
      </c>
      <c r="G12" s="63">
        <v>3.6</v>
      </c>
      <c r="H12" s="73"/>
      <c r="I12" s="63">
        <v>21.420999999999999</v>
      </c>
      <c r="J12" s="63">
        <v>1</v>
      </c>
      <c r="K12" s="63">
        <v>3.6</v>
      </c>
      <c r="L12" s="73"/>
      <c r="M12" s="73"/>
    </row>
    <row r="13" spans="1:13" x14ac:dyDescent="0.2">
      <c r="A13" s="76"/>
      <c r="B13" s="75"/>
      <c r="C13" s="74" t="s">
        <v>394</v>
      </c>
      <c r="E13" s="63">
        <v>26.896000000000001</v>
      </c>
      <c r="F13" s="63">
        <v>1.2</v>
      </c>
      <c r="G13" s="63">
        <v>3.9</v>
      </c>
      <c r="H13" s="73"/>
      <c r="I13" s="63">
        <v>-0.13900000000000001</v>
      </c>
      <c r="J13" s="63">
        <v>0</v>
      </c>
      <c r="K13" s="63">
        <v>2.7</v>
      </c>
      <c r="L13" s="73"/>
      <c r="M13" s="73"/>
    </row>
    <row r="14" spans="1:13" x14ac:dyDescent="0.2">
      <c r="A14" s="76"/>
      <c r="C14" s="74" t="s">
        <v>395</v>
      </c>
      <c r="E14" s="63">
        <v>22.98</v>
      </c>
      <c r="F14" s="63">
        <v>1</v>
      </c>
      <c r="G14" s="63">
        <v>5.4</v>
      </c>
      <c r="H14" s="73"/>
      <c r="I14" s="63">
        <v>4.5289999999999999</v>
      </c>
      <c r="J14" s="63">
        <v>0.2</v>
      </c>
      <c r="K14" s="63">
        <v>3</v>
      </c>
      <c r="L14" s="73"/>
      <c r="M14" s="73"/>
    </row>
    <row r="15" spans="1:13" x14ac:dyDescent="0.2">
      <c r="A15" s="76"/>
      <c r="C15" s="74" t="s">
        <v>396</v>
      </c>
      <c r="E15" s="63">
        <v>-9.1319999999999997</v>
      </c>
      <c r="F15" s="63">
        <v>-0.4</v>
      </c>
      <c r="G15" s="63">
        <v>6.2</v>
      </c>
      <c r="H15" s="73"/>
      <c r="I15" s="63">
        <v>5.58</v>
      </c>
      <c r="J15" s="63">
        <v>0.2</v>
      </c>
      <c r="K15" s="63">
        <v>3.3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350</v>
      </c>
      <c r="F17" s="62"/>
      <c r="J17" s="62"/>
    </row>
    <row r="18" spans="2:10" x14ac:dyDescent="0.2">
      <c r="B18" s="100" t="s">
        <v>362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397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6.6669999999999998</v>
      </c>
      <c r="J13" s="107" t="s">
        <v>74</v>
      </c>
      <c r="K13" s="109">
        <v>4.3999999999999997E-2</v>
      </c>
      <c r="L13" s="107" t="s">
        <v>75</v>
      </c>
      <c r="M13" s="109">
        <v>6.4</v>
      </c>
      <c r="N13" s="107"/>
      <c r="O13" s="107" t="s">
        <v>76</v>
      </c>
      <c r="P13" s="108">
        <v>18.47</v>
      </c>
      <c r="Q13" s="107" t="s">
        <v>77</v>
      </c>
      <c r="R13" s="109">
        <v>0.14299999999999999</v>
      </c>
      <c r="S13" s="107" t="s">
        <v>78</v>
      </c>
      <c r="T13" s="109">
        <v>5.9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87.305000000000007</v>
      </c>
      <c r="J14" s="107" t="s">
        <v>81</v>
      </c>
      <c r="K14" s="109">
        <v>6.2130000000000001</v>
      </c>
      <c r="L14" s="107" t="s">
        <v>82</v>
      </c>
      <c r="M14" s="109">
        <v>-1.5</v>
      </c>
      <c r="N14" s="107"/>
      <c r="O14" s="107" t="s">
        <v>83</v>
      </c>
      <c r="P14" s="108">
        <v>61.006</v>
      </c>
      <c r="Q14" s="107" t="s">
        <v>84</v>
      </c>
      <c r="R14" s="109">
        <v>1.546</v>
      </c>
      <c r="S14" s="107" t="s">
        <v>85</v>
      </c>
      <c r="T14" s="109">
        <v>2.1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21.826000000000001</v>
      </c>
      <c r="J15" s="110" t="s">
        <v>88</v>
      </c>
      <c r="K15" s="112">
        <v>5.984</v>
      </c>
      <c r="L15" s="110" t="s">
        <v>89</v>
      </c>
      <c r="M15" s="112">
        <v>-8.6</v>
      </c>
      <c r="N15" s="110"/>
      <c r="O15" s="110" t="s">
        <v>90</v>
      </c>
      <c r="P15" s="111">
        <v>8.4710000000000001</v>
      </c>
      <c r="Q15" s="110" t="s">
        <v>91</v>
      </c>
      <c r="R15" s="112">
        <v>1.33</v>
      </c>
      <c r="S15" s="110" t="s">
        <v>92</v>
      </c>
      <c r="T15" s="112">
        <v>3.7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54.131999999999998</v>
      </c>
      <c r="J16" s="110" t="s">
        <v>95</v>
      </c>
      <c r="K16" s="112">
        <v>0.03</v>
      </c>
      <c r="L16" s="110" t="s">
        <v>96</v>
      </c>
      <c r="M16" s="112">
        <v>0.6</v>
      </c>
      <c r="N16" s="110"/>
      <c r="O16" s="110" t="s">
        <v>97</v>
      </c>
      <c r="P16" s="111">
        <v>36.847999999999999</v>
      </c>
      <c r="Q16" s="110" t="s">
        <v>98</v>
      </c>
      <c r="R16" s="112">
        <v>0.44700000000000001</v>
      </c>
      <c r="S16" s="110" t="s">
        <v>99</v>
      </c>
      <c r="T16" s="112">
        <v>-4.2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7.0659999999999998</v>
      </c>
      <c r="J17" s="110" t="s">
        <v>102</v>
      </c>
      <c r="K17" s="112">
        <v>-8.9999999999999993E-3</v>
      </c>
      <c r="L17" s="110" t="s">
        <v>103</v>
      </c>
      <c r="M17" s="112">
        <v>0.4</v>
      </c>
      <c r="N17" s="110"/>
      <c r="O17" s="110" t="s">
        <v>104</v>
      </c>
      <c r="P17" s="111">
        <v>10.055</v>
      </c>
      <c r="Q17" s="110" t="s">
        <v>105</v>
      </c>
      <c r="R17" s="112">
        <v>0.01</v>
      </c>
      <c r="S17" s="110" t="s">
        <v>106</v>
      </c>
      <c r="T17" s="112">
        <v>18.2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4.28</v>
      </c>
      <c r="J18" s="110" t="s">
        <v>109</v>
      </c>
      <c r="K18" s="112">
        <v>0.20799999999999999</v>
      </c>
      <c r="L18" s="110" t="s">
        <v>110</v>
      </c>
      <c r="M18" s="112">
        <v>1.6</v>
      </c>
      <c r="N18" s="110"/>
      <c r="O18" s="110" t="s">
        <v>111</v>
      </c>
      <c r="P18" s="111">
        <v>5.633</v>
      </c>
      <c r="Q18" s="110" t="s">
        <v>112</v>
      </c>
      <c r="R18" s="112">
        <v>-0.24099999999999999</v>
      </c>
      <c r="S18" s="110" t="s">
        <v>113</v>
      </c>
      <c r="T18" s="112">
        <v>17.100000000000001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36.100999999999999</v>
      </c>
      <c r="J19" s="107" t="s">
        <v>116</v>
      </c>
      <c r="K19" s="109">
        <v>0.71599999999999997</v>
      </c>
      <c r="L19" s="107" t="s">
        <v>117</v>
      </c>
      <c r="M19" s="109">
        <v>15</v>
      </c>
      <c r="N19" s="107"/>
      <c r="O19" s="107" t="s">
        <v>118</v>
      </c>
      <c r="P19" s="108">
        <v>33.924999999999997</v>
      </c>
      <c r="Q19" s="107" t="s">
        <v>119</v>
      </c>
      <c r="R19" s="109">
        <v>-9.0999999999999998E-2</v>
      </c>
      <c r="S19" s="107" t="s">
        <v>120</v>
      </c>
      <c r="T19" s="109">
        <v>-1.6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1225.4760000000001</v>
      </c>
      <c r="J20" s="107" t="s">
        <v>123</v>
      </c>
      <c r="K20" s="109">
        <v>-23.805</v>
      </c>
      <c r="L20" s="107" t="s">
        <v>124</v>
      </c>
      <c r="M20" s="109">
        <v>6.7</v>
      </c>
      <c r="N20" s="107"/>
      <c r="O20" s="107" t="s">
        <v>125</v>
      </c>
      <c r="P20" s="108">
        <v>1053.8050000000001</v>
      </c>
      <c r="Q20" s="107" t="s">
        <v>126</v>
      </c>
      <c r="R20" s="109">
        <v>-20.050999999999998</v>
      </c>
      <c r="S20" s="107" t="s">
        <v>127</v>
      </c>
      <c r="T20" s="109">
        <v>1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56.978999999999999</v>
      </c>
      <c r="J21" s="110" t="s">
        <v>130</v>
      </c>
      <c r="K21" s="112">
        <v>-0.309</v>
      </c>
      <c r="L21" s="110" t="s">
        <v>131</v>
      </c>
      <c r="M21" s="112">
        <v>9.6</v>
      </c>
      <c r="N21" s="110"/>
      <c r="O21" s="110" t="s">
        <v>132</v>
      </c>
      <c r="P21" s="111">
        <v>70.159000000000006</v>
      </c>
      <c r="Q21" s="110" t="s">
        <v>133</v>
      </c>
      <c r="R21" s="112">
        <v>-0.77400000000000002</v>
      </c>
      <c r="S21" s="110" t="s">
        <v>134</v>
      </c>
      <c r="T21" s="112">
        <v>6.5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46.579000000000001</v>
      </c>
      <c r="J22" s="110" t="s">
        <v>137</v>
      </c>
      <c r="K22" s="112">
        <v>0.16700000000000001</v>
      </c>
      <c r="L22" s="110" t="s">
        <v>138</v>
      </c>
      <c r="M22" s="112">
        <v>2.2999999999999998</v>
      </c>
      <c r="N22" s="110"/>
      <c r="O22" s="110" t="s">
        <v>139</v>
      </c>
      <c r="P22" s="111">
        <v>28.914999999999999</v>
      </c>
      <c r="Q22" s="110" t="s">
        <v>140</v>
      </c>
      <c r="R22" s="112">
        <v>-1.4E-2</v>
      </c>
      <c r="S22" s="110" t="s">
        <v>141</v>
      </c>
      <c r="T22" s="112">
        <v>-2.2000000000000002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161.33600000000001</v>
      </c>
      <c r="J23" s="110" t="s">
        <v>144</v>
      </c>
      <c r="K23" s="112">
        <v>3.5089999999999999</v>
      </c>
      <c r="L23" s="110" t="s">
        <v>145</v>
      </c>
      <c r="M23" s="112">
        <v>6.2</v>
      </c>
      <c r="N23" s="110"/>
      <c r="O23" s="110" t="s">
        <v>146</v>
      </c>
      <c r="P23" s="111">
        <v>185.82400000000001</v>
      </c>
      <c r="Q23" s="110" t="s">
        <v>147</v>
      </c>
      <c r="R23" s="112">
        <v>9.6000000000000002E-2</v>
      </c>
      <c r="S23" s="110" t="s">
        <v>148</v>
      </c>
      <c r="T23" s="112">
        <v>4.5999999999999996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46.091999999999999</v>
      </c>
      <c r="J24" s="110" t="s">
        <v>152</v>
      </c>
      <c r="K24" s="112">
        <v>2.8839999999999999</v>
      </c>
      <c r="L24" s="110" t="s">
        <v>153</v>
      </c>
      <c r="M24" s="112">
        <v>7.3</v>
      </c>
      <c r="N24" s="110"/>
      <c r="O24" s="110" t="s">
        <v>154</v>
      </c>
      <c r="P24" s="111">
        <v>136.34899999999999</v>
      </c>
      <c r="Q24" s="110" t="s">
        <v>155</v>
      </c>
      <c r="R24" s="112">
        <v>0.28499999999999998</v>
      </c>
      <c r="S24" s="110" t="s">
        <v>156</v>
      </c>
      <c r="T24" s="112">
        <v>2.2999999999999998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852.55499999999995</v>
      </c>
      <c r="J25" s="110" t="s">
        <v>159</v>
      </c>
      <c r="K25" s="112">
        <v>-22.809000000000001</v>
      </c>
      <c r="L25" s="110" t="s">
        <v>160</v>
      </c>
      <c r="M25" s="112">
        <v>7.3</v>
      </c>
      <c r="N25" s="110"/>
      <c r="O25" s="110" t="s">
        <v>161</v>
      </c>
      <c r="P25" s="111">
        <v>719.43499999999995</v>
      </c>
      <c r="Q25" s="110" t="s">
        <v>162</v>
      </c>
      <c r="R25" s="112">
        <v>-19.521000000000001</v>
      </c>
      <c r="S25" s="110" t="s">
        <v>163</v>
      </c>
      <c r="T25" s="112">
        <v>-0.2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436.899</v>
      </c>
      <c r="J26" s="110" t="s">
        <v>166</v>
      </c>
      <c r="K26" s="112">
        <v>9.7919999999999998</v>
      </c>
      <c r="L26" s="110" t="s">
        <v>167</v>
      </c>
      <c r="M26" s="112">
        <v>5.4</v>
      </c>
      <c r="N26" s="110"/>
      <c r="O26" s="110" t="s">
        <v>168</v>
      </c>
      <c r="P26" s="111">
        <v>385.59899999999999</v>
      </c>
      <c r="Q26" s="110" t="s">
        <v>169</v>
      </c>
      <c r="R26" s="112">
        <v>4.3470000000000004</v>
      </c>
      <c r="S26" s="110" t="s">
        <v>170</v>
      </c>
      <c r="T26" s="112">
        <v>-8.8000000000000007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64.429000000000002</v>
      </c>
      <c r="J27" s="110" t="s">
        <v>173</v>
      </c>
      <c r="K27" s="112">
        <v>4.8810000000000002</v>
      </c>
      <c r="L27" s="110" t="s">
        <v>174</v>
      </c>
      <c r="M27" s="112">
        <v>13</v>
      </c>
      <c r="N27" s="110"/>
      <c r="O27" s="110" t="s">
        <v>175</v>
      </c>
      <c r="P27" s="111">
        <v>34.444000000000003</v>
      </c>
      <c r="Q27" s="110" t="s">
        <v>176</v>
      </c>
      <c r="R27" s="112">
        <v>-1.885</v>
      </c>
      <c r="S27" s="110" t="s">
        <v>177</v>
      </c>
      <c r="T27" s="112">
        <v>41.6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351.22699999999998</v>
      </c>
      <c r="J28" s="110" t="s">
        <v>180</v>
      </c>
      <c r="K28" s="112">
        <v>-37.482999999999997</v>
      </c>
      <c r="L28" s="110" t="s">
        <v>181</v>
      </c>
      <c r="M28" s="112">
        <v>8.8000000000000007</v>
      </c>
      <c r="N28" s="110"/>
      <c r="O28" s="110" t="s">
        <v>182</v>
      </c>
      <c r="P28" s="111">
        <v>299.392</v>
      </c>
      <c r="Q28" s="110" t="s">
        <v>183</v>
      </c>
      <c r="R28" s="112">
        <v>-21.983000000000001</v>
      </c>
      <c r="S28" s="110" t="s">
        <v>184</v>
      </c>
      <c r="T28" s="112">
        <v>9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108.02800000000001</v>
      </c>
      <c r="J29" s="115" t="s">
        <v>187</v>
      </c>
      <c r="K29" s="112">
        <v>-4.3630000000000004</v>
      </c>
      <c r="L29" s="115" t="s">
        <v>188</v>
      </c>
      <c r="M29" s="112">
        <v>3.6</v>
      </c>
      <c r="N29" s="115"/>
      <c r="O29" s="115" t="s">
        <v>189</v>
      </c>
      <c r="P29" s="111">
        <v>49.472000000000001</v>
      </c>
      <c r="Q29" s="115" t="s">
        <v>190</v>
      </c>
      <c r="R29" s="112">
        <v>0.161</v>
      </c>
      <c r="S29" s="115" t="s">
        <v>191</v>
      </c>
      <c r="T29" s="112">
        <v>0.5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1355.549</v>
      </c>
      <c r="J30" s="107" t="s">
        <v>194</v>
      </c>
      <c r="K30" s="109">
        <v>-16.832999999999998</v>
      </c>
      <c r="L30" s="107" t="s">
        <v>195</v>
      </c>
      <c r="M30" s="109">
        <v>6.4</v>
      </c>
      <c r="N30" s="107"/>
      <c r="O30" s="107" t="s">
        <v>196</v>
      </c>
      <c r="P30" s="108">
        <v>1167.2080000000001</v>
      </c>
      <c r="Q30" s="107" t="s">
        <v>197</v>
      </c>
      <c r="R30" s="109">
        <v>-18.452999999999999</v>
      </c>
      <c r="S30" s="107" t="s">
        <v>198</v>
      </c>
      <c r="T30" s="109">
        <v>1.1000000000000001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340</v>
      </c>
      <c r="C31" s="2"/>
      <c r="D31" s="2"/>
      <c r="E31" s="2"/>
      <c r="F31" s="2"/>
      <c r="G31" s="2"/>
      <c r="H31" s="115" t="s">
        <v>341</v>
      </c>
      <c r="I31" s="111">
        <v>502.99400000000003</v>
      </c>
      <c r="J31" s="115" t="s">
        <v>342</v>
      </c>
      <c r="K31" s="112">
        <v>5.9770000000000003</v>
      </c>
      <c r="L31" s="115" t="s">
        <v>343</v>
      </c>
      <c r="M31" s="112">
        <v>4.9000000000000004</v>
      </c>
      <c r="N31" s="175"/>
      <c r="O31" s="115" t="s">
        <v>344</v>
      </c>
      <c r="P31" s="111">
        <v>447.77199999999999</v>
      </c>
      <c r="Q31" s="115" t="s">
        <v>345</v>
      </c>
      <c r="R31" s="112">
        <v>1.0680000000000001</v>
      </c>
      <c r="S31" s="115" t="s">
        <v>346</v>
      </c>
      <c r="T31" s="112">
        <v>3.2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393</v>
      </c>
      <c r="E11" s="36">
        <v>1491.34</v>
      </c>
      <c r="F11" s="37">
        <v>5.1639999999999997</v>
      </c>
      <c r="G11" s="37">
        <v>0.3</v>
      </c>
      <c r="H11" s="37">
        <v>3.1</v>
      </c>
      <c r="I11" s="37">
        <v>4.0999999999999996</v>
      </c>
      <c r="J11" s="38"/>
    </row>
    <row r="12" spans="1:10" ht="10.5" customHeight="1" x14ac:dyDescent="0.2">
      <c r="A12" s="33"/>
      <c r="B12" s="75"/>
      <c r="C12" s="35" t="s">
        <v>394</v>
      </c>
      <c r="E12" s="36">
        <v>1494.76</v>
      </c>
      <c r="F12" s="37">
        <v>4.09</v>
      </c>
      <c r="G12" s="37">
        <v>0.3</v>
      </c>
      <c r="H12" s="37">
        <v>3.8</v>
      </c>
      <c r="I12" s="37">
        <v>4.0999999999999996</v>
      </c>
      <c r="J12" s="38"/>
    </row>
    <row r="13" spans="1:10" x14ac:dyDescent="0.2">
      <c r="A13" s="33"/>
      <c r="C13" s="35" t="s">
        <v>395</v>
      </c>
      <c r="E13" s="36">
        <v>1499.117</v>
      </c>
      <c r="F13" s="37">
        <v>4.7069999999999999</v>
      </c>
      <c r="G13" s="37">
        <v>0.3</v>
      </c>
      <c r="H13" s="37">
        <v>3.8</v>
      </c>
      <c r="I13" s="37">
        <v>4.0999999999999996</v>
      </c>
      <c r="J13" s="38"/>
    </row>
    <row r="14" spans="1:10" x14ac:dyDescent="0.2">
      <c r="A14" s="33"/>
      <c r="C14" s="35" t="s">
        <v>396</v>
      </c>
      <c r="E14" s="36">
        <v>1503.4280000000001</v>
      </c>
      <c r="F14" s="37">
        <v>4.6529999999999996</v>
      </c>
      <c r="G14" s="37">
        <v>0.3</v>
      </c>
      <c r="H14" s="37">
        <v>3.7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334</v>
      </c>
      <c r="G16" s="37"/>
      <c r="H16" s="17"/>
    </row>
    <row r="17" spans="2:15" x14ac:dyDescent="0.2">
      <c r="B17" s="154" t="s">
        <v>352</v>
      </c>
      <c r="H17" s="17"/>
    </row>
    <row r="18" spans="2:15" x14ac:dyDescent="0.2">
      <c r="B18" s="154" t="s">
        <v>353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Jun</v>
      </c>
      <c r="E11" s="36">
        <v>1305.394</v>
      </c>
      <c r="F11" s="37">
        <v>3.3540000000000001</v>
      </c>
      <c r="G11" s="37">
        <v>0.3</v>
      </c>
      <c r="H11" s="37">
        <v>2.1</v>
      </c>
      <c r="I11" s="37">
        <v>3.3</v>
      </c>
      <c r="J11" s="37">
        <v>19.305</v>
      </c>
      <c r="K11" s="37">
        <v>15.776</v>
      </c>
    </row>
    <row r="12" spans="1:11" ht="10.5" customHeight="1" x14ac:dyDescent="0.2">
      <c r="A12" s="33"/>
      <c r="B12" s="75"/>
      <c r="C12" s="34" t="str">
        <f>'Table G'!C12</f>
        <v>Jul</v>
      </c>
      <c r="E12" s="36">
        <v>1308.095</v>
      </c>
      <c r="F12" s="37">
        <v>2.8149999999999999</v>
      </c>
      <c r="G12" s="37">
        <v>0.2</v>
      </c>
      <c r="H12" s="37">
        <v>2.8</v>
      </c>
      <c r="I12" s="37">
        <v>3.2</v>
      </c>
      <c r="J12" s="37">
        <v>19.510999999999999</v>
      </c>
      <c r="K12" s="37">
        <v>17.341000000000001</v>
      </c>
    </row>
    <row r="13" spans="1:11" x14ac:dyDescent="0.2">
      <c r="A13" s="33"/>
      <c r="C13" s="34" t="str">
        <f>'Table G'!C13</f>
        <v>Aug</v>
      </c>
      <c r="E13" s="36">
        <v>1311.13</v>
      </c>
      <c r="F13" s="37">
        <v>3.0720000000000001</v>
      </c>
      <c r="G13" s="37">
        <v>0.2</v>
      </c>
      <c r="H13" s="37">
        <v>2.9</v>
      </c>
      <c r="I13" s="37">
        <v>3.2</v>
      </c>
      <c r="J13" s="37">
        <v>19.640999999999998</v>
      </c>
      <c r="K13" s="37">
        <v>17.114000000000001</v>
      </c>
    </row>
    <row r="14" spans="1:11" x14ac:dyDescent="0.2">
      <c r="A14" s="33"/>
      <c r="C14" s="34" t="str">
        <f>'Table G'!C14</f>
        <v>Sep</v>
      </c>
      <c r="E14" s="36">
        <v>1314.68</v>
      </c>
      <c r="F14" s="37">
        <v>3.2480000000000002</v>
      </c>
      <c r="G14" s="37">
        <v>0.2</v>
      </c>
      <c r="H14" s="37">
        <v>2.8</v>
      </c>
      <c r="I14" s="37">
        <v>3.2</v>
      </c>
      <c r="J14" s="37">
        <v>18.904</v>
      </c>
      <c r="K14" s="37">
        <v>16.300999999999998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325</v>
      </c>
      <c r="C16" s="67"/>
      <c r="D16" s="122"/>
    </row>
    <row r="17" spans="2:8" ht="12" customHeight="1" x14ac:dyDescent="0.25">
      <c r="B17" s="176" t="s">
        <v>354</v>
      </c>
      <c r="C17" s="67"/>
      <c r="D17" s="122"/>
    </row>
    <row r="18" spans="2:8" ht="12" customHeight="1" x14ac:dyDescent="0.2">
      <c r="B18" s="176" t="s">
        <v>326</v>
      </c>
      <c r="C18" s="67"/>
    </row>
    <row r="19" spans="2:8" ht="12" customHeight="1" x14ac:dyDescent="0.2">
      <c r="B19" s="176" t="s">
        <v>327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2016-10-31T09:30:00+00:00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</TaxCatchAll>
    <IncludeContentsInIndex xmlns="http://schemas.microsoft.com/sharepoint/v3">true</IncludeContentsInIndex>
    <PublishDate xmlns="http://schemas.microsoft.com/sharepoint/v3">2016-10-31T00:00:00+00:00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26B5A-8536-48AE-9E97-908AB1B26E7F}"/>
</file>

<file path=customXml/itemProps2.xml><?xml version="1.0" encoding="utf-8"?>
<ds:datastoreItem xmlns:ds="http://schemas.openxmlformats.org/officeDocument/2006/customXml" ds:itemID="{AB8339A3-F300-41AB-A262-364270A19103}"/>
</file>

<file path=customXml/itemProps3.xml><?xml version="1.0" encoding="utf-8"?>
<ds:datastoreItem xmlns:ds="http://schemas.openxmlformats.org/officeDocument/2006/customXml" ds:itemID="{F252F7C6-6048-40BC-847F-659EA47F5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and credit tablesa-n September 2016</dc:title>
  <dc:creator>Khanam, Nazira</dc:creator>
  <cp:lastModifiedBy>Baiden, Alexander</cp:lastModifiedBy>
  <dcterms:created xsi:type="dcterms:W3CDTF">2014-05-29T19:05:49Z</dcterms:created>
  <dcterms:modified xsi:type="dcterms:W3CDTF">2016-10-28T13:13:15Z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