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externalReferences>
    <externalReference r:id="rId13"/>
  </externalReference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<sst xmlns="http://schemas.openxmlformats.org/spreadsheetml/2006/main" count="737" uniqueCount="437">
  <si>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</si>
  <si>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</si>
  <si>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</si>
  <si>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</si>
  <si>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</si>
  <si>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</si>
  <si>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</si>
  <si>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</si>
  <si>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</si>
  <si>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</si>
  <si>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</si>
  <si>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</si>
  <si>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</si>
  <si>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</si>
  <si>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</si>
  <si>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</si>
  <si>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</si>
  <si>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</si>
  <si>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</si>
  <si>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</si>
  <si>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</si>
  <si>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</si>
  <si>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</si>
  <si>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</si>
  <si>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</si>
  <si>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</si>
  <si>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</si>
  <si>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</si>
  <si>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</si>
  <si>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</si>
  <si>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</si>
  <si>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</si>
  <si>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</si>
  <si>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</si>
  <si>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</si>
  <si>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</si>
  <si>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</si>
  <si>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</si>
  <si>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</si>
  <si>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</si>
  <si>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</si>
  <si>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</si>
  <si>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</si>
  <si>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</si>
  <si>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</si>
  <si>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</si>
  <si>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</si>
  <si>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</si>
  <si>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</si>
  <si>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</si>
  <si>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</si>
  <si>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</si>
  <si>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</si>
  <si>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</si>
  <si>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</si>
  <si>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</si>
  <si>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</si>
  <si>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</si>
  <si>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</si>
  <si>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</si>
  <si>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</si>
  <si>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</si>
  <si>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</si>
  <si>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</si>
  <si>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</si>
  <si>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</si>
  <si>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</si>
  <si>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</si>
  <si>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</si>
  <si>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</si>
  <si>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</si>
  <si>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</si>
  <si>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</si>
  <si>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</si>
  <si>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</si>
  <si>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</si>
  <si>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</si>
  <si>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</si>
  <si>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</si>
  <si>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</si>
  <si>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</si>
  <si>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</si>
  <si>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</si>
  <si>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</si>
  <si>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</si>
  <si>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</si>
  <si>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</si>
  <si>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</si>
  <si>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</si>
  <si>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</si>
  <si>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</si>
  <si>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</si>
  <si>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</si>
  <si>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</si>
  <si>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</si>
  <si>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</si>
  <si>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</si>
  <si>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</si>
  <si>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</si>
  <si>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</si>
  <si>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</si>
  <si>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</si>
  <si>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</si>
  <si>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</si>
  <si>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</si>
  <si>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</si>
  <si>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</si>
  <si>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</si>
  <si>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</si>
  <si>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</si>
  <si>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</si>
  <si>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</si>
  <si>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</si>
  <si>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</si>
  <si>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</si>
  <si>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</si>
  <si>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</si>
  <si>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</si>
  <si>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</si>
  <si>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</si>
  <si>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</si>
  <si>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</si>
  <si>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</si>
  <si>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</si>
  <si>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</si>
  <si>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</si>
  <si>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</si>
  <si>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</si>
  <si>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</si>
  <si>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</si>
  <si>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</si>
  <si>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</si>
  <si>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</si>
  <si>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</si>
  <si>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</si>
  <si>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</si>
  <si>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</si>
  <si>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</si>
  <si>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</si>
  <si>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</si>
  <si>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</si>
  <si>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</si>
  <si>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</si>
  <si>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</si>
  <si>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</si>
  <si>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</si>
  <si>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</si>
  <si>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</si>
  <si>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</si>
  <si>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</si>
  <si>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</si>
  <si>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</si>
  <si>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</si>
  <si>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</si>
  <si>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</si>
  <si>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</si>
  <si>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</si>
  <si>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</si>
  <si>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</si>
  <si>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</si>
  <si>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</si>
  <si>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</si>
  <si>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</si>
  <si>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</si>
  <si>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</si>
  <si>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</si>
  <si>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</si>
  <si>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</si>
  <si>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</si>
  <si>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</si>
  <si>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</si>
  <si>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</si>
  <si>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</si>
  <si>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</si>
  <si>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</si>
  <si>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</si>
  <si>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</si>
  <si>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</si>
  <si>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</si>
  <si>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</si>
  <si>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</si>
  <si>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</si>
  <si>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</si>
  <si>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</si>
  <si>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</si>
  <si>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</si>
  <si>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</si>
  <si>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</si>
  <si>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</si>
  <si>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</si>
  <si>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</si>
  <si>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</si>
  <si>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</si>
  <si>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</si>
  <si>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</si>
  <si>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</si>
  <si>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</si>
  <si>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</si>
  <si>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</si>
  <si>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</si>
  <si>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</si>
  <si>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</si>
  <si>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</si>
  <si>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</si>
  <si>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</si>
  <si>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</si>
  <si>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</si>
  <si>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</si>
  <si>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</si>
  <si>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</si>
  <si>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</si>
  <si>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</si>
  <si>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</si>
  <si>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</si>
  <si>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</si>
  <si>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</si>
  <si>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</si>
  <si>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</si>
  <si>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</si>
  <si>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</si>
  <si>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</si>
  <si>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</si>
  <si>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</si>
  <si>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</si>
  <si>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</si>
  <si>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</si>
  <si>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</si>
  <si>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</si>
  <si>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</si>
  <si>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</si>
  <si>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</si>
  <si>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</si>
  <si>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</si>
  <si>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</si>
  <si>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</si>
  <si>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</si>
  <si>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</si>
  <si>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</si>
  <si>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</si>
  <si>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</si>
  <si>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</si>
  <si>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</si>
  <si>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</si>
  <si>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</si>
  <si>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</si>
  <si>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</si>
  <si>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</si>
  <si>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</si>
  <si>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</si>
  <si>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</si>
  <si>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</si>
  <si>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</si>
  <si>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</si>
  <si>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</si>
  <si>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</si>
  <si>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</si>
  <si>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</si>
  <si>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</si>
  <si>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</si>
  <si>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</si>
  <si>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</si>
  <si>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</si>
  <si>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</si>
  <si>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</si>
  <si>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</si>
  <si>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</si>
  <si>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</si>
  <si>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</si>
  <si>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</si>
  <si>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</si>
  <si>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</si>
  <si>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</si>
  <si>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</si>
  <si>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</si>
  <si>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</si>
  <si>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</si>
  <si>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</si>
  <si>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</si>
  <si>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</si>
  <si>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</si>
  <si>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</si>
  <si>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</si>
  <si>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</si>
  <si>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</si>
  <si>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</si>
  <si>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</si>
  <si>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</si>
  <si>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</si>
  <si>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</si>
  <si>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</si>
  <si>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</si>
  <si>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</si>
  <si>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</si>
  <si>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</si>
  <si>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</si>
  <si>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</si>
  <si>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</si>
  <si>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</si>
  <si>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</si>
  <si>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</si>
  <si>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</si>
  <si>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</si>
  <si>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</si>
  <si>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</si>
  <si>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</si>
  <si>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</si>
  <si>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</si>
  <si>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</si>
  <si>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</si>
  <si>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</si>
  <si>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</si>
  <si>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</si>
  <si>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</si>
  <si>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</si>
  <si>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</si>
  <si>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</si>
  <si>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</si>
  <si>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</si>
  <si>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</si>
  <si>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</si>
  <si>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</si>
  <si>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</si>
  <si>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</si>
  <si>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</si>
  <si>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</si>
  <si>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</si>
  <si>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</si>
  <si>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</si>
  <si>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</si>
  <si>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</si>
  <si>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</si>
  <si>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</si>
  <si>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</si>
  <si>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</si>
  <si>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</si>
  <si>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</si>
  <si>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</si>
  <si>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</si>
  <si>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</si>
  <si>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</si>
  <si>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</si>
  <si>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</si>
  <si>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</si>
  <si>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</si>
  <si>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</si>
  <si>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</si>
  <si>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</si>
  <si>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</si>
  <si>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</si>
  <si>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</si>
  <si>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</si>
  <si>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</si>
  <si>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</si>
  <si>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</si>
  <si>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</si>
  <si>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</si>
  <si>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</si>
  <si>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</si>
  <si>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</si>
  <si>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</si>
  <si>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</si>
  <si>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</si>
  <si>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</si>
  <si>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</si>
  <si>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</si>
  <si>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</si>
  <si>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</si>
  <si>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</si>
  <si>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</si>
  <si>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</si>
  <si>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</si>
  <si>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</si>
  <si>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</si>
  <si>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</si>
  <si>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</si>
  <si>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</si>
  <si>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</si>
  <si>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</si>
  <si>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</si>
  <si>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</si>
  <si>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</si>
  <si>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</si>
  <si>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</si>
  <si>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</si>
  <si>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</si>
  <si>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</si>
  <si>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</si>
  <si>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</si>
  <si>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</si>
  <si>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</si>
  <si>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</si>
  <si>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</si>
  <si>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</si>
  <si>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</si>
  <si>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</si>
  <si>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</si>
  <si>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</si>
  <si>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</si>
  <si>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</si>
  <si>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</si>
  <si>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</si>
  <si>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</si>
  <si>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</si>
  <si>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</si>
  <si>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</si>
  <si>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</si>
  <si>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</si>
  <si>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</si>
  <si>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</si>
  <si>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</si>
  <si>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</si>
  <si>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</si>
  <si>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</si>
  <si>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</si>
  <si>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</si>
  <si>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</si>
  <si>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</si>
  <si>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</si>
  <si>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</si>
  <si>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</si>
  <si>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</si>
  <si>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</si>
  <si>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</si>
  <si>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</si>
  <si>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</si>
  <si>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</si>
  <si>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</si>
  <si>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</si>
  <si>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</si>
  <si>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</si>
  <si>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</si>
  <si>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Jan</t>
  </si>
  <si>
    <t>Feb</t>
  </si>
  <si>
    <t>Mar</t>
  </si>
  <si>
    <t>Apr</t>
  </si>
  <si>
    <t>April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</si>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</sst>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123902</xdr:colOff>
      <xdr:row>44</xdr:row>
      <xdr:rowOff>101372</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71863"/>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7</xdr:col>
      <xdr:colOff>351741</xdr:colOff>
      <xdr:row>41</xdr:row>
      <xdr:rowOff>112991</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2718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5</xdr:col>
      <xdr:colOff>743227</xdr:colOff>
      <xdr:row>40</xdr:row>
      <xdr:rowOff>52025</xdr:rowOff>
    </xdr:to>
    <xdr:pic>
      <xdr:nvPicPr>
        <xdr:cNvPr id="4" name="Picture 3"/>
        <xdr:cNvPicPr>
          <a:picLocks noChangeAspect="1"/>
        </xdr:cNvPicPr>
      </xdr:nvPicPr>
      <xdr:blipFill>
        <a:blip xmlns:r="http://schemas.openxmlformats.org/officeDocument/2006/relationships" r:embed="rId1"/>
        <a:stretch>
          <a:fillRect/>
        </a:stretch>
      </xdr:blipFill>
      <xdr:spPr>
        <a:xfrm>
          <a:off x="90488" y="3257550"/>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6</xdr:col>
      <xdr:colOff>396512</xdr:colOff>
      <xdr:row>42</xdr:row>
      <xdr:rowOff>58122</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509963"/>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203.%20lending%20to%20businesses%20-%20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ext tool"/>
      <sheetName val="Logs"/>
      <sheetName val="Table L"/>
      <sheetName val="Table M"/>
      <sheetName val="Table N SME"/>
      <sheetName val="Table O Large"/>
      <sheetName val="Table N"/>
      <sheetName val="NFB P1-3 Check"/>
      <sheetName val="Revisions Data"/>
      <sheetName val="Revisions"/>
      <sheetName val="Chart Data"/>
      <sheetName val="Chart"/>
      <sheetName val="6ma codes"/>
      <sheetName val="Sheet2"/>
    </sheetNames>
    <sheetDataSet>
      <sheetData sheetId="0"/>
      <sheetData sheetId="1"/>
      <sheetData sheetId="2"/>
      <sheetData sheetId="3">
        <row r="12">
          <cell r="D12" t="str">
            <v>Jan</v>
          </cell>
        </row>
      </sheetData>
      <sheetData sheetId="4">
        <row r="29">
          <cell r="D29" t="str">
            <v>Jan</v>
          </cell>
        </row>
      </sheetData>
      <sheetData sheetId="5">
        <row r="13">
          <cell r="H13">
            <v>16.651</v>
          </cell>
        </row>
      </sheetData>
      <sheetData sheetId="6">
        <row r="13">
          <cell r="H13">
            <v>2.7440000000000002</v>
          </cell>
        </row>
      </sheetData>
      <sheetData sheetId="7"/>
      <sheetData sheetId="8"/>
      <sheetData sheetId="9"/>
      <sheetData sheetId="10"/>
      <sheetData sheetId="11">
        <row r="2">
          <cell r="K2" t="str">
            <v>Non-financial businesses</v>
          </cell>
          <cell r="L2" t="str">
            <v>Large businesses</v>
          </cell>
          <cell r="M2" t="str">
            <v>SMEs</v>
          </cell>
        </row>
        <row r="5">
          <cell r="B5" t="str">
            <v>Apr 
2016</v>
          </cell>
          <cell r="G5">
            <v>-1.8871</v>
          </cell>
          <cell r="I5">
            <v>0</v>
          </cell>
          <cell r="K5">
            <v>0.7</v>
          </cell>
          <cell r="L5">
            <v>0.3</v>
          </cell>
          <cell r="M5">
            <v>1.3</v>
          </cell>
        </row>
        <row r="6">
          <cell r="B6"/>
          <cell r="G6">
            <v>-0.2412</v>
          </cell>
          <cell r="I6">
            <v>0</v>
          </cell>
          <cell r="K6">
            <v>1.2</v>
          </cell>
          <cell r="L6">
            <v>0.9</v>
          </cell>
          <cell r="M6">
            <v>1.6</v>
          </cell>
        </row>
        <row r="7">
          <cell r="B7"/>
          <cell r="G7">
            <v>-0.18759999999999999</v>
          </cell>
          <cell r="I7">
            <v>0</v>
          </cell>
          <cell r="K7">
            <v>2.8</v>
          </cell>
          <cell r="L7">
            <v>3.3</v>
          </cell>
          <cell r="M7">
            <v>1.8</v>
          </cell>
        </row>
        <row r="8">
          <cell r="B8" t="str">
            <v>Jul</v>
          </cell>
          <cell r="G8">
            <v>-1.1698</v>
          </cell>
          <cell r="I8">
            <v>0</v>
          </cell>
          <cell r="K8">
            <v>3</v>
          </cell>
          <cell r="L8">
            <v>3.6</v>
          </cell>
          <cell r="M8">
            <v>2.1</v>
          </cell>
        </row>
        <row r="9">
          <cell r="B9"/>
          <cell r="G9">
            <v>-1.6651</v>
          </cell>
          <cell r="I9">
            <v>0</v>
          </cell>
          <cell r="K9">
            <v>2.5</v>
          </cell>
          <cell r="L9">
            <v>3</v>
          </cell>
          <cell r="M9">
            <v>1.8</v>
          </cell>
        </row>
        <row r="10">
          <cell r="B10"/>
          <cell r="G10">
            <v>-0.45419999999999999</v>
          </cell>
          <cell r="I10">
            <v>0</v>
          </cell>
          <cell r="K10">
            <v>3.1</v>
          </cell>
          <cell r="L10">
            <v>3.7</v>
          </cell>
          <cell r="M10">
            <v>2</v>
          </cell>
        </row>
        <row r="11">
          <cell r="B11" t="str">
            <v>Oct</v>
          </cell>
          <cell r="G11">
            <v>2.3723999999999998</v>
          </cell>
          <cell r="I11">
            <v>0</v>
          </cell>
          <cell r="K11">
            <v>3.3</v>
          </cell>
          <cell r="L11">
            <v>4.2</v>
          </cell>
          <cell r="M11">
            <v>1.8</v>
          </cell>
        </row>
        <row r="12">
          <cell r="B12"/>
          <cell r="G12">
            <v>-0.93869999999999998</v>
          </cell>
          <cell r="I12">
            <v>0</v>
          </cell>
          <cell r="K12">
            <v>3.3</v>
          </cell>
          <cell r="L12">
            <v>4.3</v>
          </cell>
          <cell r="M12">
            <v>1.7</v>
          </cell>
        </row>
        <row r="13">
          <cell r="B13"/>
          <cell r="G13">
            <v>-0.37469999999999998</v>
          </cell>
          <cell r="I13">
            <v>0</v>
          </cell>
          <cell r="K13">
            <v>3.6</v>
          </cell>
          <cell r="L13">
            <v>4.8</v>
          </cell>
          <cell r="M13">
            <v>1.5</v>
          </cell>
        </row>
        <row r="14">
          <cell r="B14" t="str">
            <v>Jan 
2017</v>
          </cell>
          <cell r="G14">
            <v>0.24709999999999999</v>
          </cell>
          <cell r="I14">
            <v>0</v>
          </cell>
          <cell r="K14">
            <v>3</v>
          </cell>
          <cell r="L14">
            <v>3.9</v>
          </cell>
          <cell r="M14">
            <v>1.4</v>
          </cell>
        </row>
        <row r="15">
          <cell r="B15"/>
          <cell r="G15">
            <v>-0.34139999999999998</v>
          </cell>
          <cell r="I15">
            <v>0</v>
          </cell>
          <cell r="K15">
            <v>1.7</v>
          </cell>
          <cell r="L15">
            <v>2</v>
          </cell>
          <cell r="M15">
            <v>1.2</v>
          </cell>
        </row>
        <row r="16">
          <cell r="B16"/>
          <cell r="G16">
            <v>-6.83E-2</v>
          </cell>
          <cell r="I16">
            <v>0</v>
          </cell>
          <cell r="K16">
            <v>2.4</v>
          </cell>
          <cell r="L16">
            <v>2.9</v>
          </cell>
          <cell r="M16">
            <v>1.5</v>
          </cell>
        </row>
        <row r="17">
          <cell r="B17" t="str">
            <v>Apr</v>
          </cell>
          <cell r="G17">
            <v>-0.2712</v>
          </cell>
          <cell r="I17">
            <v>0</v>
          </cell>
          <cell r="K17">
            <v>2.9</v>
          </cell>
          <cell r="L17">
            <v>3.7</v>
          </cell>
          <cell r="M17">
            <v>1.3</v>
          </cell>
        </row>
        <row r="18">
          <cell r="B18"/>
          <cell r="G18">
            <v>-0.38279999999999997</v>
          </cell>
          <cell r="I18">
            <v>0</v>
          </cell>
          <cell r="K18">
            <v>3</v>
          </cell>
          <cell r="L18">
            <v>4</v>
          </cell>
          <cell r="M18">
            <v>1.3</v>
          </cell>
        </row>
        <row r="19">
          <cell r="B19"/>
          <cell r="G19">
            <v>-1.7299999999999999E-2</v>
          </cell>
          <cell r="I19">
            <v>0</v>
          </cell>
          <cell r="K19">
            <v>2.9</v>
          </cell>
          <cell r="L19">
            <v>4</v>
          </cell>
          <cell r="M19">
            <v>1.1000000000000001</v>
          </cell>
        </row>
        <row r="20">
          <cell r="B20" t="str">
            <v>Jul</v>
          </cell>
          <cell r="G20">
            <v>-8.9499999999999996E-2</v>
          </cell>
          <cell r="I20">
            <v>0</v>
          </cell>
          <cell r="K20">
            <v>4.3</v>
          </cell>
          <cell r="L20">
            <v>6.3</v>
          </cell>
          <cell r="M20">
            <v>0.9</v>
          </cell>
        </row>
        <row r="21">
          <cell r="B21"/>
          <cell r="G21">
            <v>-0.27589999999999998</v>
          </cell>
          <cell r="I21">
            <v>0</v>
          </cell>
          <cell r="K21">
            <v>3.2</v>
          </cell>
          <cell r="L21">
            <v>4.5</v>
          </cell>
          <cell r="M21">
            <v>1</v>
          </cell>
        </row>
        <row r="22">
          <cell r="B22"/>
          <cell r="G22">
            <v>-4.3499999999999997E-2</v>
          </cell>
          <cell r="I22">
            <v>0</v>
          </cell>
          <cell r="K22">
            <v>2.6</v>
          </cell>
          <cell r="L22">
            <v>3.8</v>
          </cell>
          <cell r="M22">
            <v>0.6</v>
          </cell>
        </row>
        <row r="23">
          <cell r="B23" t="str">
            <v>Oct</v>
          </cell>
          <cell r="G23">
            <v>-0.1966</v>
          </cell>
          <cell r="I23">
            <v>0</v>
          </cell>
          <cell r="K23">
            <v>2.1</v>
          </cell>
          <cell r="L23">
            <v>3</v>
          </cell>
          <cell r="M23">
            <v>0.4</v>
          </cell>
        </row>
        <row r="24">
          <cell r="B24"/>
          <cell r="G24">
            <v>-0.49959999999999999</v>
          </cell>
          <cell r="I24">
            <v>0</v>
          </cell>
          <cell r="K24">
            <v>1.8</v>
          </cell>
          <cell r="L24">
            <v>2.6</v>
          </cell>
          <cell r="M24">
            <v>0.5</v>
          </cell>
        </row>
        <row r="25">
          <cell r="B25"/>
          <cell r="G25">
            <v>2.9535999999999998</v>
          </cell>
          <cell r="I25">
            <v>0</v>
          </cell>
          <cell r="K25">
            <v>2.1</v>
          </cell>
          <cell r="L25">
            <v>3.1</v>
          </cell>
          <cell r="M25">
            <v>0.4</v>
          </cell>
        </row>
        <row r="26">
          <cell r="B26" t="str">
            <v>Jan 
2018</v>
          </cell>
          <cell r="G26">
            <v>-0.1163</v>
          </cell>
          <cell r="I26">
            <v>0</v>
          </cell>
          <cell r="K26">
            <v>1</v>
          </cell>
          <cell r="L26">
            <v>1.5</v>
          </cell>
          <cell r="M26">
            <v>0.1</v>
          </cell>
        </row>
        <row r="27">
          <cell r="B27"/>
          <cell r="G27">
            <v>1.3089</v>
          </cell>
          <cell r="I27">
            <v>0</v>
          </cell>
          <cell r="K27">
            <v>2.2000000000000002</v>
          </cell>
          <cell r="L27">
            <v>3.3</v>
          </cell>
          <cell r="M27">
            <v>0.2</v>
          </cell>
        </row>
        <row r="28">
          <cell r="B28"/>
          <cell r="G28">
            <v>-0.35699999999999998</v>
          </cell>
          <cell r="I28">
            <v>0</v>
          </cell>
          <cell r="K28">
            <v>3</v>
          </cell>
          <cell r="L28">
            <v>4.5999999999999996</v>
          </cell>
          <cell r="M28">
            <v>0.1</v>
          </cell>
        </row>
        <row r="29">
          <cell r="B29" t="str">
            <v>Apr</v>
          </cell>
          <cell r="G29">
            <v>2.5314999999999999</v>
          </cell>
          <cell r="I29">
            <v>0</v>
          </cell>
          <cell r="K29">
            <v>2</v>
          </cell>
          <cell r="L29">
            <v>3.1</v>
          </cell>
          <cell r="M29">
            <v>0.1</v>
          </cell>
        </row>
        <row r="30">
          <cell r="B30"/>
          <cell r="G30">
            <v>-0.32950000000000002</v>
          </cell>
          <cell r="I30">
            <v>0</v>
          </cell>
          <cell r="K30">
            <v>1</v>
          </cell>
          <cell r="L30">
            <v>1.6</v>
          </cell>
          <cell r="M30">
            <v>-0.1</v>
          </cell>
        </row>
        <row r="31">
          <cell r="B31"/>
          <cell r="G31">
            <v>-0.97660000000000002</v>
          </cell>
          <cell r="I31">
            <v>0</v>
          </cell>
          <cell r="K31">
            <v>1</v>
          </cell>
          <cell r="L31">
            <v>1.6</v>
          </cell>
          <cell r="M31">
            <v>-0.1</v>
          </cell>
        </row>
        <row r="32">
          <cell r="B32" t="str">
            <v>Jul</v>
          </cell>
          <cell r="G32">
            <v>0.23300000000000001</v>
          </cell>
          <cell r="I32">
            <v>0</v>
          </cell>
          <cell r="K32">
            <v>-0.2</v>
          </cell>
          <cell r="L32">
            <v>-0.1</v>
          </cell>
          <cell r="M32">
            <v>-0.3</v>
          </cell>
        </row>
        <row r="33">
          <cell r="B33"/>
          <cell r="G33">
            <v>-0.43080000000000002</v>
          </cell>
          <cell r="I33">
            <v>0</v>
          </cell>
          <cell r="K33">
            <v>1.4</v>
          </cell>
          <cell r="L33">
            <v>2.2000000000000002</v>
          </cell>
          <cell r="M33">
            <v>-0.2</v>
          </cell>
        </row>
        <row r="34">
          <cell r="B34"/>
          <cell r="G34">
            <v>-1.4836</v>
          </cell>
          <cell r="I34">
            <v>0</v>
          </cell>
          <cell r="K34">
            <v>1.4</v>
          </cell>
          <cell r="L34">
            <v>2.2000000000000002</v>
          </cell>
          <cell r="M34">
            <v>-0.2</v>
          </cell>
        </row>
        <row r="35">
          <cell r="B35" t="str">
            <v>Oct</v>
          </cell>
          <cell r="G35">
            <v>0.3634</v>
          </cell>
          <cell r="I35">
            <v>0</v>
          </cell>
          <cell r="K35">
            <v>1.6</v>
          </cell>
          <cell r="L35">
            <v>2.6</v>
          </cell>
          <cell r="M35">
            <v>-0.1</v>
          </cell>
        </row>
        <row r="36">
          <cell r="B36"/>
          <cell r="G36">
            <v>0.95779999999999998</v>
          </cell>
          <cell r="I36">
            <v>0</v>
          </cell>
          <cell r="K36">
            <v>2.7</v>
          </cell>
          <cell r="L36">
            <v>4.3</v>
          </cell>
          <cell r="M36">
            <v>-0.2</v>
          </cell>
        </row>
        <row r="37">
          <cell r="B37"/>
          <cell r="G37">
            <v>2.97</v>
          </cell>
          <cell r="I37">
            <v>0</v>
          </cell>
          <cell r="K37">
            <v>2.6</v>
          </cell>
          <cell r="L37">
            <v>4</v>
          </cell>
          <cell r="M37">
            <v>0.1</v>
          </cell>
        </row>
        <row r="38">
          <cell r="B38" t="str">
            <v>Jan 
2019</v>
          </cell>
          <cell r="G38">
            <v>3.7757999999999998</v>
          </cell>
          <cell r="I38">
            <v>0</v>
          </cell>
          <cell r="K38">
            <v>4.2</v>
          </cell>
          <cell r="L38">
            <v>6.3</v>
          </cell>
          <cell r="M38">
            <v>0.4</v>
          </cell>
        </row>
        <row r="39">
          <cell r="B39"/>
          <cell r="G39">
            <v>1.1813</v>
          </cell>
          <cell r="I39">
            <v>0</v>
          </cell>
          <cell r="K39">
            <v>3.7</v>
          </cell>
          <cell r="L39">
            <v>5.6</v>
          </cell>
          <cell r="M39">
            <v>0.1</v>
          </cell>
        </row>
        <row r="40">
          <cell r="B40"/>
          <cell r="G40">
            <v>-0.68259999999999998</v>
          </cell>
          <cell r="I40">
            <v>0</v>
          </cell>
          <cell r="K40">
            <v>2.5</v>
          </cell>
          <cell r="L40">
            <v>4</v>
          </cell>
          <cell r="M40">
            <v>-0.1</v>
          </cell>
        </row>
        <row r="41">
          <cell r="B41" t="str">
            <v>Apr</v>
          </cell>
          <cell r="G41">
            <v>-1.109</v>
          </cell>
          <cell r="I41">
            <v>0</v>
          </cell>
          <cell r="K41">
            <v>3.2</v>
          </cell>
          <cell r="L41">
            <v>4.9000000000000004</v>
          </cell>
          <cell r="M41">
            <v>0.2</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2.7440000000000002</v>
      </c>
      <c r="I9" s="175" t="s">
        <v>272</v>
      </c>
      <c r="J9" s="176">
        <v>0.30499999999999999</v>
      </c>
      <c r="K9" s="175" t="s">
        <v>273</v>
      </c>
      <c r="L9" s="176">
        <v>4.0000000000000001E-3</v>
      </c>
      <c r="M9" s="175" t="s">
        <v>274</v>
      </c>
      <c r="N9" s="176">
        <v>0.06</v>
      </c>
      <c r="O9" s="175" t="s">
        <v>275</v>
      </c>
      <c r="P9" s="176">
        <v>6.0999999999999999E-2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6.3150000000000004</v>
      </c>
      <c r="I11" s="179" t="s">
        <v>277</v>
      </c>
      <c r="J11" s="180">
        <v>0.87</v>
      </c>
      <c r="K11" s="179" t="s">
        <v>278</v>
      </c>
      <c r="L11" s="180">
        <v>-0.123</v>
      </c>
      <c r="M11" s="179" t="s">
        <v>279</v>
      </c>
      <c r="N11" s="180">
        <v>0.61399999999999999</v>
      </c>
      <c r="O11" s="179" t="s">
        <v>280</v>
      </c>
      <c r="P11" s="180">
        <v>0.752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39.646999999999998</v>
      </c>
      <c r="I12" s="179" t="s">
        <v>282</v>
      </c>
      <c r="J12" s="180">
        <v>8.5820000000000007</v>
      </c>
      <c r="K12" s="179" t="s">
        <v>283</v>
      </c>
      <c r="L12" s="180">
        <v>1.9930000000000001</v>
      </c>
      <c r="M12" s="179" t="s">
        <v>284</v>
      </c>
      <c r="N12" s="180">
        <v>3.4580000000000002</v>
      </c>
      <c r="O12" s="179" t="s">
        <v>285</v>
      </c>
      <c r="P12" s="180">
        <v>1.7210000000000001</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16.933</v>
      </c>
      <c r="I13" s="179" t="s">
        <v>287</v>
      </c>
      <c r="J13" s="180">
        <v>1.59</v>
      </c>
      <c r="K13" s="179" t="s">
        <v>288</v>
      </c>
      <c r="L13" s="180">
        <v>6.6000000000000003E-2</v>
      </c>
      <c r="M13" s="179" t="s">
        <v>289</v>
      </c>
      <c r="N13" s="180">
        <v>0.90300000000000002</v>
      </c>
      <c r="O13" s="179" t="s">
        <v>290</v>
      </c>
      <c r="P13" s="180">
        <v>0.83799999999999997</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17.062000000000001</v>
      </c>
      <c r="I14" s="175" t="s">
        <v>292</v>
      </c>
      <c r="J14" s="176">
        <v>1.3009999999999999</v>
      </c>
      <c r="K14" s="175" t="s">
        <v>293</v>
      </c>
      <c r="L14" s="176">
        <v>-0.10100000000000001</v>
      </c>
      <c r="M14" s="175" t="s">
        <v>294</v>
      </c>
      <c r="N14" s="176">
        <v>0.77</v>
      </c>
      <c r="O14" s="175" t="s">
        <v>295</v>
      </c>
      <c r="P14" s="176">
        <v>0.81499999999999995</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6.1760000000000002</v>
      </c>
      <c r="I15" s="179" t="s">
        <v>297</v>
      </c>
      <c r="J15" s="180">
        <v>0.315</v>
      </c>
      <c r="K15" s="179" t="s">
        <v>298</v>
      </c>
      <c r="L15" s="180">
        <v>-0.22700000000000001</v>
      </c>
      <c r="M15" s="179" t="s">
        <v>299</v>
      </c>
      <c r="N15" s="180">
        <v>0.16400000000000001</v>
      </c>
      <c r="O15" s="179" t="s">
        <v>300</v>
      </c>
      <c r="P15" s="180">
        <v>0.3</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37.017000000000003</v>
      </c>
      <c r="I17" s="179" t="s">
        <v>302</v>
      </c>
      <c r="J17" s="180">
        <v>7.431</v>
      </c>
      <c r="K17" s="179" t="s">
        <v>303</v>
      </c>
      <c r="L17" s="180">
        <v>-1.0409999999999999</v>
      </c>
      <c r="M17" s="179" t="s">
        <v>304</v>
      </c>
      <c r="N17" s="180">
        <v>2.5739999999999998</v>
      </c>
      <c r="O17" s="179" t="s">
        <v>305</v>
      </c>
      <c r="P17" s="180">
        <v>3.4729999999999999</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15.989000000000001</v>
      </c>
      <c r="I18" s="179" t="s">
        <v>307</v>
      </c>
      <c r="J18" s="180">
        <v>0.94899999999999995</v>
      </c>
      <c r="K18" s="179" t="s">
        <v>308</v>
      </c>
      <c r="L18" s="180">
        <v>8.0000000000000002E-3</v>
      </c>
      <c r="M18" s="179" t="s">
        <v>309</v>
      </c>
      <c r="N18" s="180">
        <v>0.69899999999999995</v>
      </c>
      <c r="O18" s="179" t="s">
        <v>310</v>
      </c>
      <c r="P18" s="180">
        <v>0.78900000000000003</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21.777999999999999</v>
      </c>
      <c r="I19" s="179" t="s">
        <v>312</v>
      </c>
      <c r="J19" s="180">
        <v>2.2429999999999999</v>
      </c>
      <c r="K19" s="179" t="s">
        <v>313</v>
      </c>
      <c r="L19" s="180">
        <v>0.43099999999999999</v>
      </c>
      <c r="M19" s="179" t="s">
        <v>314</v>
      </c>
      <c r="N19" s="180">
        <v>1.621</v>
      </c>
      <c r="O19" s="179" t="s">
        <v>315</v>
      </c>
      <c r="P19" s="180">
        <v>1.256</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128.547</v>
      </c>
      <c r="I20" s="179" t="s">
        <v>317</v>
      </c>
      <c r="J20" s="180">
        <v>10.981999999999999</v>
      </c>
      <c r="K20" s="179" t="s">
        <v>318</v>
      </c>
      <c r="L20" s="180">
        <v>0.49299999999999999</v>
      </c>
      <c r="M20" s="179" t="s">
        <v>319</v>
      </c>
      <c r="N20" s="180">
        <v>3.9009999999999998</v>
      </c>
      <c r="O20" s="179" t="s">
        <v>320</v>
      </c>
      <c r="P20" s="180">
        <v>3.798</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83.998999999999995</v>
      </c>
      <c r="I21" s="179" t="s">
        <v>322</v>
      </c>
      <c r="J21" s="180">
        <v>1.948</v>
      </c>
      <c r="K21" s="179" t="s">
        <v>323</v>
      </c>
      <c r="L21" s="180">
        <v>0.34799999999999998</v>
      </c>
      <c r="M21" s="179" t="s">
        <v>324</v>
      </c>
      <c r="N21" s="180">
        <v>2.0019999999999998</v>
      </c>
      <c r="O21" s="179" t="s">
        <v>325</v>
      </c>
      <c r="P21" s="180">
        <v>1.774</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3.8650000000000002</v>
      </c>
      <c r="I22" s="179" t="s">
        <v>327</v>
      </c>
      <c r="J22" s="180">
        <v>0.45400000000000001</v>
      </c>
      <c r="K22" s="179" t="s">
        <v>328</v>
      </c>
      <c r="L22" s="180">
        <v>7.8E-2</v>
      </c>
      <c r="M22" s="179" t="s">
        <v>329</v>
      </c>
      <c r="N22" s="180">
        <v>0.14199999999999999</v>
      </c>
      <c r="O22" s="179" t="s">
        <v>330</v>
      </c>
      <c r="P22" s="180">
        <v>0.129</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9.5269999999999992</v>
      </c>
      <c r="I23" s="179" t="s">
        <v>332</v>
      </c>
      <c r="J23" s="180">
        <v>1.75</v>
      </c>
      <c r="K23" s="179" t="s">
        <v>333</v>
      </c>
      <c r="L23" s="180">
        <v>-1.194</v>
      </c>
      <c r="M23" s="179" t="s">
        <v>334</v>
      </c>
      <c r="N23" s="180">
        <v>7.3999999999999996E-2</v>
      </c>
      <c r="O23" s="179" t="s">
        <v>335</v>
      </c>
      <c r="P23" s="180">
        <v>1.671</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6.4039999999999999</v>
      </c>
      <c r="I24" s="179" t="s">
        <v>337</v>
      </c>
      <c r="J24" s="180">
        <v>0.34</v>
      </c>
      <c r="K24" s="179" t="s">
        <v>338</v>
      </c>
      <c r="L24" s="180">
        <v>-6.0000000000000001E-3</v>
      </c>
      <c r="M24" s="179" t="s">
        <v>339</v>
      </c>
      <c r="N24" s="180">
        <v>0.124</v>
      </c>
      <c r="O24" s="179" t="s">
        <v>340</v>
      </c>
      <c r="P24" s="180">
        <v>0.112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7.53</v>
      </c>
      <c r="I25" s="179" t="s">
        <v>342</v>
      </c>
      <c r="J25" s="180">
        <v>0.27200000000000002</v>
      </c>
      <c r="K25" s="179" t="s">
        <v>343</v>
      </c>
      <c r="L25" s="180">
        <v>7.0999999999999994E-2</v>
      </c>
      <c r="M25" s="179" t="s">
        <v>344</v>
      </c>
      <c r="N25" s="180">
        <v>0.20899999999999999</v>
      </c>
      <c r="O25" s="179" t="s">
        <v>345</v>
      </c>
      <c r="P25" s="180">
        <v>0.155</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4.3380000000000001</v>
      </c>
      <c r="I26" s="179" t="s">
        <v>347</v>
      </c>
      <c r="J26" s="180">
        <v>0.56000000000000005</v>
      </c>
      <c r="K26" s="179" t="s">
        <v>348</v>
      </c>
      <c r="L26" s="180">
        <v>4.2000000000000003E-2</v>
      </c>
      <c r="M26" s="179" t="s">
        <v>349</v>
      </c>
      <c r="N26" s="180">
        <v>0.13900000000000001</v>
      </c>
      <c r="O26" s="179" t="s">
        <v>350</v>
      </c>
      <c r="P26" s="180">
        <v>0.19900000000000001</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313.83</v>
      </c>
      <c r="I27" s="185" t="s">
        <v>353</v>
      </c>
      <c r="J27" s="176">
        <v>37.174999999999997</v>
      </c>
      <c r="K27" s="185" t="s">
        <v>154</v>
      </c>
      <c r="L27" s="176">
        <v>0.64300000000000002</v>
      </c>
      <c r="M27" s="185" t="s">
        <v>354</v>
      </c>
      <c r="N27" s="176">
        <v>15.146000000000001</v>
      </c>
      <c r="O27" s="185" t="s">
        <v>355</v>
      </c>
      <c r="P27" s="176">
        <v>15.64</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topLeftCell="A6"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2154.1149999999998</v>
      </c>
      <c r="F13" s="155">
        <v>-2.1920000000000002</v>
      </c>
      <c r="G13" s="155">
        <v>-0.1</v>
      </c>
      <c r="H13" s="155">
        <v>2.6</v>
      </c>
      <c r="I13" s="155">
        <v>1.8</v>
      </c>
      <c r="J13" s="199"/>
      <c r="K13" s="198">
        <v>1424.067</v>
      </c>
      <c r="L13" s="155">
        <v>2.3540000000000001</v>
      </c>
      <c r="M13" s="155">
        <v>0.2</v>
      </c>
      <c r="N13" s="155">
        <v>3.2</v>
      </c>
      <c r="O13" s="155">
        <v>2.7</v>
      </c>
      <c r="Q13" s="200">
        <v>417.52600000000001</v>
      </c>
      <c r="R13" s="155">
        <v>1.0169999999999999</v>
      </c>
      <c r="S13" s="155">
        <v>0.2</v>
      </c>
      <c r="T13" s="155">
        <v>4.2</v>
      </c>
      <c r="U13" s="155">
        <v>5.3</v>
      </c>
      <c r="W13" s="200">
        <v>312.52199999999999</v>
      </c>
      <c r="X13" s="155">
        <v>-5.5629999999999997</v>
      </c>
      <c r="Y13" s="155">
        <v>-1.7</v>
      </c>
      <c r="Z13" s="155">
        <v>-2</v>
      </c>
      <c r="AA13" s="155">
        <v>-5.8</v>
      </c>
    </row>
    <row r="14" spans="1:27" x14ac:dyDescent="0.35">
      <c r="A14" s="197"/>
      <c r="C14" s="79" t="s">
        <v>432</v>
      </c>
      <c r="E14" s="198">
        <v>2157.11</v>
      </c>
      <c r="F14" s="155">
        <v>2.9809999999999999</v>
      </c>
      <c r="G14" s="155">
        <v>0.1</v>
      </c>
      <c r="H14" s="155">
        <v>2.5</v>
      </c>
      <c r="I14" s="155">
        <v>2.1</v>
      </c>
      <c r="J14" s="199"/>
      <c r="K14" s="198">
        <v>1429.662</v>
      </c>
      <c r="L14" s="155">
        <v>5.6559999999999997</v>
      </c>
      <c r="M14" s="155">
        <v>0.4</v>
      </c>
      <c r="N14" s="155">
        <v>3.9</v>
      </c>
      <c r="O14" s="155">
        <v>3.1</v>
      </c>
      <c r="Q14" s="200">
        <v>416.28399999999999</v>
      </c>
      <c r="R14" s="155">
        <v>-0.88900000000000001</v>
      </c>
      <c r="S14" s="155">
        <v>-0.2</v>
      </c>
      <c r="T14" s="155">
        <v>1.4</v>
      </c>
      <c r="U14" s="155">
        <v>4.5</v>
      </c>
      <c r="W14" s="200">
        <v>311.16399999999999</v>
      </c>
      <c r="X14" s="155">
        <v>-1.7869999999999999</v>
      </c>
      <c r="Y14" s="155">
        <v>-0.6</v>
      </c>
      <c r="Z14" s="155">
        <v>-2.5</v>
      </c>
      <c r="AA14" s="155">
        <v>-4.9000000000000004</v>
      </c>
    </row>
    <row r="15" spans="1:27" x14ac:dyDescent="0.35">
      <c r="A15" s="197"/>
      <c r="C15" s="79" t="s">
        <v>433</v>
      </c>
      <c r="E15" s="198">
        <v>2158.77</v>
      </c>
      <c r="F15" s="155">
        <v>3.2210000000000001</v>
      </c>
      <c r="G15" s="155">
        <v>0.1</v>
      </c>
      <c r="H15" s="155">
        <v>0.7</v>
      </c>
      <c r="I15" s="155">
        <v>2.2000000000000002</v>
      </c>
      <c r="J15" s="199"/>
      <c r="K15" s="198">
        <v>1431.86</v>
      </c>
      <c r="L15" s="155">
        <v>3.04</v>
      </c>
      <c r="M15" s="155">
        <v>0.2</v>
      </c>
      <c r="N15" s="155">
        <v>3.1</v>
      </c>
      <c r="O15" s="155">
        <v>2.9</v>
      </c>
      <c r="Q15" s="200">
        <v>415.37599999999998</v>
      </c>
      <c r="R15" s="155">
        <v>-0.42299999999999999</v>
      </c>
      <c r="S15" s="155">
        <v>-0.1</v>
      </c>
      <c r="T15" s="155">
        <v>-0.3</v>
      </c>
      <c r="U15" s="155">
        <v>4.5</v>
      </c>
      <c r="W15" s="200">
        <v>311.53399999999999</v>
      </c>
      <c r="X15" s="155">
        <v>0.60399999999999998</v>
      </c>
      <c r="Y15" s="155">
        <v>0.2</v>
      </c>
      <c r="Z15" s="155">
        <v>-8.1999999999999993</v>
      </c>
      <c r="AA15" s="155">
        <v>-3.6</v>
      </c>
    </row>
    <row r="16" spans="1:27" x14ac:dyDescent="0.35">
      <c r="A16" s="197"/>
      <c r="C16" s="79" t="s">
        <v>434</v>
      </c>
      <c r="E16" s="198">
        <v>2169.9760000000001</v>
      </c>
      <c r="F16" s="155">
        <v>9.0719999999999992</v>
      </c>
      <c r="G16" s="155">
        <v>0.4</v>
      </c>
      <c r="H16" s="155">
        <v>2.9</v>
      </c>
      <c r="I16" s="155">
        <v>2.8</v>
      </c>
      <c r="J16" s="199"/>
      <c r="K16" s="198">
        <v>1437.713</v>
      </c>
      <c r="L16" s="155">
        <v>4.7140000000000004</v>
      </c>
      <c r="M16" s="155">
        <v>0.3</v>
      </c>
      <c r="N16" s="155">
        <v>3.8</v>
      </c>
      <c r="O16" s="155">
        <v>3.5</v>
      </c>
      <c r="Q16" s="200">
        <v>417.64800000000002</v>
      </c>
      <c r="R16" s="155">
        <v>1.6919999999999999</v>
      </c>
      <c r="S16" s="155">
        <v>0.4</v>
      </c>
      <c r="T16" s="155">
        <v>0.4</v>
      </c>
      <c r="U16" s="155">
        <v>3.5</v>
      </c>
      <c r="W16" s="200">
        <v>314.61500000000001</v>
      </c>
      <c r="X16" s="155">
        <v>2.6669999999999998</v>
      </c>
      <c r="Y16" s="155">
        <v>0.9</v>
      </c>
      <c r="Z16" s="155">
        <v>1.9</v>
      </c>
      <c r="AA16" s="155">
        <v>-1.3</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4.4539999999999997</v>
      </c>
      <c r="G19" s="130"/>
      <c r="H19" s="53"/>
      <c r="I19" s="54"/>
      <c r="J19" s="53"/>
      <c r="K19" s="54"/>
      <c r="L19" s="130">
        <v>3.8050000000000002</v>
      </c>
      <c r="M19" s="130"/>
      <c r="N19" s="54"/>
      <c r="O19" s="54"/>
      <c r="Q19" s="51"/>
      <c r="R19" s="155">
        <v>0.77300000000000002</v>
      </c>
      <c r="S19" s="130"/>
      <c r="T19" s="53"/>
      <c r="U19" s="54"/>
      <c r="W19" s="51"/>
      <c r="X19" s="155">
        <v>-0.124</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topLeftCell="A5"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2067.2869999999998</v>
      </c>
      <c r="F13" s="155">
        <v>-4.6520000000000001</v>
      </c>
      <c r="G13" s="155">
        <v>-0.2</v>
      </c>
      <c r="H13" s="155">
        <v>4.2</v>
      </c>
      <c r="I13" s="155">
        <v>3.6</v>
      </c>
      <c r="J13" s="199"/>
      <c r="K13" s="198">
        <v>1411.76</v>
      </c>
      <c r="L13" s="155">
        <v>3.5129999999999999</v>
      </c>
      <c r="M13" s="155">
        <v>0.2</v>
      </c>
      <c r="N13" s="155">
        <v>3</v>
      </c>
      <c r="O13" s="155">
        <v>3.2</v>
      </c>
      <c r="P13" s="198">
        <v>0</v>
      </c>
      <c r="Q13" s="200">
        <v>405.8</v>
      </c>
      <c r="R13" s="155">
        <v>1.855</v>
      </c>
      <c r="S13" s="155">
        <v>0.5</v>
      </c>
      <c r="T13" s="155">
        <v>8.3000000000000007</v>
      </c>
      <c r="U13" s="155">
        <v>5.2</v>
      </c>
      <c r="W13" s="200">
        <v>249.727</v>
      </c>
      <c r="X13" s="155">
        <v>-10.02</v>
      </c>
      <c r="Y13" s="155">
        <v>-3.9</v>
      </c>
      <c r="Z13" s="155">
        <v>4.4000000000000004</v>
      </c>
      <c r="AA13" s="155">
        <v>3.2</v>
      </c>
      <c r="AB13" s="200"/>
    </row>
    <row r="14" spans="1:28" x14ac:dyDescent="0.35">
      <c r="A14" s="197"/>
      <c r="C14" s="79" t="s">
        <v>432</v>
      </c>
      <c r="E14" s="198">
        <v>2066.0889999999999</v>
      </c>
      <c r="F14" s="155">
        <v>1.0589999999999999</v>
      </c>
      <c r="G14" s="155">
        <v>0.1</v>
      </c>
      <c r="H14" s="155">
        <v>2.2000000000000002</v>
      </c>
      <c r="I14" s="155">
        <v>3.7</v>
      </c>
      <c r="J14" s="199"/>
      <c r="K14" s="198">
        <v>1414.626</v>
      </c>
      <c r="L14" s="155">
        <v>3.202</v>
      </c>
      <c r="M14" s="155">
        <v>0.2</v>
      </c>
      <c r="N14" s="155">
        <v>3</v>
      </c>
      <c r="O14" s="155">
        <v>3.1</v>
      </c>
      <c r="P14" s="198">
        <v>0</v>
      </c>
      <c r="Q14" s="200">
        <v>405.40199999999999</v>
      </c>
      <c r="R14" s="155">
        <v>-0.29099999999999998</v>
      </c>
      <c r="S14" s="155">
        <v>-0.1</v>
      </c>
      <c r="T14" s="155">
        <v>4.5</v>
      </c>
      <c r="U14" s="155">
        <v>4.5</v>
      </c>
      <c r="W14" s="200">
        <v>246.06100000000001</v>
      </c>
      <c r="X14" s="155">
        <v>-1.8520000000000001</v>
      </c>
      <c r="Y14" s="155">
        <v>-0.7</v>
      </c>
      <c r="Z14" s="155">
        <v>-5.9</v>
      </c>
      <c r="AA14" s="155">
        <v>5.9</v>
      </c>
      <c r="AB14" s="200"/>
    </row>
    <row r="15" spans="1:28" x14ac:dyDescent="0.35">
      <c r="A15" s="197"/>
      <c r="C15" s="79" t="s">
        <v>433</v>
      </c>
      <c r="E15" s="198">
        <v>2078.1990000000001</v>
      </c>
      <c r="F15" s="155">
        <v>10.484999999999999</v>
      </c>
      <c r="G15" s="155">
        <v>0.5</v>
      </c>
      <c r="H15" s="155">
        <v>1.3</v>
      </c>
      <c r="I15" s="155">
        <v>3.7</v>
      </c>
      <c r="J15" s="199"/>
      <c r="K15" s="198">
        <v>1418.288</v>
      </c>
      <c r="L15" s="155">
        <v>3.7469999999999999</v>
      </c>
      <c r="M15" s="155">
        <v>0.3</v>
      </c>
      <c r="N15" s="155">
        <v>3</v>
      </c>
      <c r="O15" s="155">
        <v>3.2</v>
      </c>
      <c r="P15" s="198">
        <v>0</v>
      </c>
      <c r="Q15" s="200">
        <v>408.58499999999998</v>
      </c>
      <c r="R15" s="155">
        <v>1.504</v>
      </c>
      <c r="S15" s="155">
        <v>0.4</v>
      </c>
      <c r="T15" s="155">
        <v>3.1</v>
      </c>
      <c r="U15" s="155">
        <v>4.7</v>
      </c>
      <c r="W15" s="200">
        <v>251.32599999999999</v>
      </c>
      <c r="X15" s="155">
        <v>5.234</v>
      </c>
      <c r="Y15" s="155">
        <v>2.1</v>
      </c>
      <c r="Z15" s="155">
        <v>-9.8000000000000007</v>
      </c>
      <c r="AA15" s="155">
        <v>4.9000000000000004</v>
      </c>
      <c r="AB15" s="200"/>
    </row>
    <row r="16" spans="1:28" x14ac:dyDescent="0.35">
      <c r="A16" s="197"/>
      <c r="C16" s="79" t="s">
        <v>434</v>
      </c>
      <c r="E16" s="198">
        <v>2075.8359999999998</v>
      </c>
      <c r="F16" s="155">
        <v>3.048</v>
      </c>
      <c r="G16" s="155">
        <v>0.1</v>
      </c>
      <c r="H16" s="155">
        <v>2.9</v>
      </c>
      <c r="I16" s="155">
        <v>4.0999999999999996</v>
      </c>
      <c r="J16" s="199"/>
      <c r="K16" s="198">
        <v>1421.6110000000001</v>
      </c>
      <c r="L16" s="155">
        <v>3.871</v>
      </c>
      <c r="M16" s="155">
        <v>0.3</v>
      </c>
      <c r="N16" s="155">
        <v>3.1</v>
      </c>
      <c r="O16" s="155">
        <v>3.1</v>
      </c>
      <c r="P16" s="198">
        <v>0</v>
      </c>
      <c r="Q16" s="200">
        <v>405.91399999999999</v>
      </c>
      <c r="R16" s="155">
        <v>2.1080000000000001</v>
      </c>
      <c r="S16" s="155">
        <v>0.5</v>
      </c>
      <c r="T16" s="155">
        <v>3.3</v>
      </c>
      <c r="U16" s="155">
        <v>5.2</v>
      </c>
      <c r="W16" s="200">
        <v>248.31100000000001</v>
      </c>
      <c r="X16" s="155">
        <v>-2.93</v>
      </c>
      <c r="Y16" s="155">
        <v>-1.2</v>
      </c>
      <c r="Z16" s="155">
        <v>0.8</v>
      </c>
      <c r="AA16" s="155">
        <v>7.9</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7.0579999999999998</v>
      </c>
      <c r="G19" s="130"/>
      <c r="H19" s="54"/>
      <c r="I19" s="54"/>
      <c r="J19" s="53"/>
      <c r="K19" s="54"/>
      <c r="L19" s="130">
        <v>3.5009999999999999</v>
      </c>
      <c r="M19" s="130"/>
      <c r="N19" s="54"/>
      <c r="O19" s="54"/>
      <c r="Q19" s="51"/>
      <c r="R19" s="155">
        <v>1.9450000000000001</v>
      </c>
      <c r="S19" s="130"/>
      <c r="T19" s="53"/>
      <c r="U19" s="54"/>
      <c r="W19" s="51"/>
      <c r="X19" s="155">
        <v>1.613</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1628.451</v>
      </c>
      <c r="F11" s="42">
        <v>4.9279999999999999</v>
      </c>
      <c r="G11" s="42">
        <v>0.3</v>
      </c>
      <c r="H11" s="42">
        <v>3.5</v>
      </c>
      <c r="I11" s="42">
        <v>3.7</v>
      </c>
      <c r="J11" s="43"/>
    </row>
    <row r="12" spans="1:10" ht="10.5" customHeight="1" x14ac:dyDescent="0.35">
      <c r="A12" s="38"/>
      <c r="B12" s="39"/>
      <c r="C12" s="40" t="s">
        <v>432</v>
      </c>
      <c r="E12" s="41">
        <v>1632.325</v>
      </c>
      <c r="F12" s="42">
        <v>4.5919999999999996</v>
      </c>
      <c r="G12" s="42">
        <v>0.3</v>
      </c>
      <c r="H12" s="42">
        <v>3.5</v>
      </c>
      <c r="I12" s="42">
        <v>3.7</v>
      </c>
      <c r="J12" s="43"/>
    </row>
    <row r="13" spans="1:10" x14ac:dyDescent="0.35">
      <c r="A13" s="38"/>
      <c r="B13" s="39"/>
      <c r="C13" s="40" t="s">
        <v>433</v>
      </c>
      <c r="E13" s="41">
        <v>1632.903</v>
      </c>
      <c r="F13" s="42">
        <v>5</v>
      </c>
      <c r="G13" s="42">
        <v>0.3</v>
      </c>
      <c r="H13" s="42">
        <v>3.6</v>
      </c>
      <c r="I13" s="42">
        <v>3.7</v>
      </c>
      <c r="J13" s="43"/>
    </row>
    <row r="14" spans="1:10" x14ac:dyDescent="0.35">
      <c r="A14" s="38"/>
      <c r="C14" s="40" t="s">
        <v>434</v>
      </c>
      <c r="E14" s="41">
        <v>1637.328</v>
      </c>
      <c r="F14" s="42">
        <v>5.2320000000000002</v>
      </c>
      <c r="G14" s="42">
        <v>0.3</v>
      </c>
      <c r="H14" s="42">
        <v>3.7</v>
      </c>
      <c r="I14" s="42">
        <v>3.7</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4.7430000000000003</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Jan</v>
      </c>
      <c r="E11" s="42">
        <v>216.56299999999999</v>
      </c>
      <c r="F11" s="42">
        <v>1.286</v>
      </c>
      <c r="G11" s="42">
        <v>0.6</v>
      </c>
      <c r="H11" s="42">
        <v>5.6</v>
      </c>
      <c r="I11" s="42">
        <v>6.6</v>
      </c>
      <c r="J11" s="43"/>
      <c r="K11" s="64"/>
      <c r="L11" s="32"/>
      <c r="M11" s="32"/>
      <c r="N11" s="32"/>
      <c r="O11" s="32"/>
    </row>
    <row r="12" spans="1:15" ht="10.5" customHeight="1" x14ac:dyDescent="0.35">
      <c r="A12" s="38"/>
      <c r="B12" s="39"/>
      <c r="C12" s="66" t="str">
        <f>'Table A'!C12</f>
        <v>Feb</v>
      </c>
      <c r="E12" s="42">
        <v>216.41</v>
      </c>
      <c r="F12" s="42">
        <v>1.1910000000000001</v>
      </c>
      <c r="G12" s="42">
        <v>0.5</v>
      </c>
      <c r="H12" s="42">
        <v>6</v>
      </c>
      <c r="I12" s="42">
        <v>6.5</v>
      </c>
      <c r="J12" s="43"/>
      <c r="K12" s="64"/>
      <c r="L12" s="32"/>
      <c r="M12" s="32"/>
      <c r="N12" s="32"/>
      <c r="O12" s="32"/>
    </row>
    <row r="13" spans="1:15" x14ac:dyDescent="0.35">
      <c r="A13" s="38"/>
      <c r="B13" s="39"/>
      <c r="C13" s="66" t="str">
        <f>'Table A'!C13</f>
        <v>Mar</v>
      </c>
      <c r="E13" s="42">
        <v>216.715</v>
      </c>
      <c r="F13" s="42">
        <v>0.63100000000000001</v>
      </c>
      <c r="G13" s="42">
        <v>0.3</v>
      </c>
      <c r="H13" s="42">
        <v>5.9</v>
      </c>
      <c r="I13" s="42">
        <v>6.4</v>
      </c>
      <c r="J13" s="43"/>
      <c r="K13" s="64"/>
      <c r="L13" s="32"/>
      <c r="M13" s="32"/>
      <c r="N13" s="32"/>
      <c r="O13" s="32"/>
    </row>
    <row r="14" spans="1:15" x14ac:dyDescent="0.35">
      <c r="A14" s="38"/>
      <c r="C14" s="66" t="str">
        <f>'Table A'!C14</f>
        <v>Apr</v>
      </c>
      <c r="E14" s="42">
        <v>216.99299999999999</v>
      </c>
      <c r="F14" s="42">
        <v>0.94199999999999995</v>
      </c>
      <c r="G14" s="42">
        <v>0.4</v>
      </c>
      <c r="H14" s="42">
        <v>5.2</v>
      </c>
      <c r="I14" s="42">
        <v>5.9</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0.93200000000000005</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opLeftCell="A7"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Jan</v>
      </c>
      <c r="E11" s="42">
        <v>72.447000000000003</v>
      </c>
      <c r="F11" s="42">
        <v>0.39100000000000001</v>
      </c>
      <c r="G11" s="42">
        <v>0.5</v>
      </c>
      <c r="H11" s="42">
        <v>4.4000000000000004</v>
      </c>
      <c r="I11" s="42">
        <v>6.5</v>
      </c>
      <c r="J11" s="43"/>
      <c r="K11" s="42">
        <v>144.11600000000001</v>
      </c>
      <c r="L11" s="42">
        <v>0.89600000000000002</v>
      </c>
      <c r="M11" s="42">
        <v>0.6</v>
      </c>
      <c r="N11" s="42">
        <v>6.3</v>
      </c>
      <c r="O11" s="42">
        <v>6.7</v>
      </c>
    </row>
    <row r="12" spans="1:16" ht="10.5" customHeight="1" x14ac:dyDescent="0.35">
      <c r="A12" s="38"/>
      <c r="B12" s="39"/>
      <c r="C12" s="66" t="str">
        <f>'Table A'!C12</f>
        <v>Feb</v>
      </c>
      <c r="E12" s="42">
        <v>72.664000000000001</v>
      </c>
      <c r="F12" s="42">
        <v>0.436</v>
      </c>
      <c r="G12" s="42">
        <v>0.6</v>
      </c>
      <c r="H12" s="42">
        <v>4.9000000000000004</v>
      </c>
      <c r="I12" s="42">
        <v>6.3</v>
      </c>
      <c r="J12" s="43"/>
      <c r="K12" s="42">
        <v>143.745</v>
      </c>
      <c r="L12" s="42">
        <v>0.755</v>
      </c>
      <c r="M12" s="42">
        <v>0.5</v>
      </c>
      <c r="N12" s="42">
        <v>6.6</v>
      </c>
      <c r="O12" s="42">
        <v>6.6</v>
      </c>
    </row>
    <row r="13" spans="1:16" x14ac:dyDescent="0.35">
      <c r="A13" s="38"/>
      <c r="B13" s="39"/>
      <c r="C13" s="66" t="str">
        <f>'Table A'!C13</f>
        <v>Mar</v>
      </c>
      <c r="E13" s="42">
        <v>72.724000000000004</v>
      </c>
      <c r="F13" s="42">
        <v>0.308</v>
      </c>
      <c r="G13" s="42">
        <v>0.4</v>
      </c>
      <c r="H13" s="42">
        <v>6.4</v>
      </c>
      <c r="I13" s="42">
        <v>6.6</v>
      </c>
      <c r="J13" s="43"/>
      <c r="K13" s="42">
        <v>143.99100000000001</v>
      </c>
      <c r="L13" s="42">
        <v>0.32300000000000001</v>
      </c>
      <c r="M13" s="42">
        <v>0.2</v>
      </c>
      <c r="N13" s="42">
        <v>5.6</v>
      </c>
      <c r="O13" s="42">
        <v>6.3</v>
      </c>
    </row>
    <row r="14" spans="1:16" x14ac:dyDescent="0.35">
      <c r="A14" s="38"/>
      <c r="C14" s="66" t="str">
        <f>'Table A'!C14</f>
        <v>Apr</v>
      </c>
      <c r="E14" s="42">
        <v>72.731999999999999</v>
      </c>
      <c r="F14" s="42">
        <v>0.20799999999999999</v>
      </c>
      <c r="G14" s="42">
        <v>0.3</v>
      </c>
      <c r="H14" s="42">
        <v>5.4</v>
      </c>
      <c r="I14" s="42">
        <v>5.7</v>
      </c>
      <c r="J14" s="43"/>
      <c r="K14" s="42">
        <v>144.261</v>
      </c>
      <c r="L14" s="42">
        <v>0.73399999999999999</v>
      </c>
      <c r="M14" s="42">
        <v>0.5</v>
      </c>
      <c r="N14" s="42">
        <v>5.0999999999999996</v>
      </c>
      <c r="O14" s="42">
        <v>6</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0.29399999999999998</v>
      </c>
      <c r="G17" s="52"/>
      <c r="H17" s="53"/>
      <c r="I17" s="54"/>
      <c r="J17" s="53"/>
      <c r="K17" s="42"/>
      <c r="L17" s="42">
        <v>0.63900000000000001</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Jan</v>
      </c>
      <c r="E11" s="41">
        <v>1411.8879999999999</v>
      </c>
      <c r="F11" s="42">
        <v>3.6419999999999999</v>
      </c>
      <c r="G11" s="42">
        <v>0.3</v>
      </c>
      <c r="H11" s="42">
        <v>3.2</v>
      </c>
      <c r="I11" s="42">
        <v>3.3</v>
      </c>
      <c r="J11" s="42">
        <v>22.448</v>
      </c>
      <c r="K11" s="42">
        <v>18.82</v>
      </c>
    </row>
    <row r="12" spans="1:11" ht="10.5" customHeight="1" x14ac:dyDescent="0.35">
      <c r="A12" s="38"/>
      <c r="B12" s="39"/>
      <c r="C12" s="66" t="str">
        <f>'Table A'!C12</f>
        <v>Feb</v>
      </c>
      <c r="E12" s="41">
        <v>1415.915</v>
      </c>
      <c r="F12" s="42">
        <v>3.4009999999999998</v>
      </c>
      <c r="G12" s="42">
        <v>0.2</v>
      </c>
      <c r="H12" s="42">
        <v>3.1</v>
      </c>
      <c r="I12" s="42">
        <v>3.3</v>
      </c>
      <c r="J12" s="42">
        <v>22.702999999999999</v>
      </c>
      <c r="K12" s="42">
        <v>19.184000000000001</v>
      </c>
    </row>
    <row r="13" spans="1:11" x14ac:dyDescent="0.35">
      <c r="A13" s="38"/>
      <c r="B13" s="39"/>
      <c r="C13" s="66" t="str">
        <f>'Table A'!C13</f>
        <v>Mar</v>
      </c>
      <c r="E13" s="41">
        <v>1416.1880000000001</v>
      </c>
      <c r="F13" s="42">
        <v>4.3689999999999998</v>
      </c>
      <c r="G13" s="42">
        <v>0.3</v>
      </c>
      <c r="H13" s="42">
        <v>3.3</v>
      </c>
      <c r="I13" s="42">
        <v>3.3</v>
      </c>
      <c r="J13" s="42">
        <v>21.707999999999998</v>
      </c>
      <c r="K13" s="42">
        <v>17.835000000000001</v>
      </c>
    </row>
    <row r="14" spans="1:11" x14ac:dyDescent="0.35">
      <c r="A14" s="38"/>
      <c r="C14" s="66" t="str">
        <f>'Table A'!C14</f>
        <v>Apr</v>
      </c>
      <c r="E14" s="41">
        <v>1420.335</v>
      </c>
      <c r="F14" s="42">
        <v>4.29</v>
      </c>
      <c r="G14" s="42">
        <v>0.3</v>
      </c>
      <c r="H14" s="42">
        <v>3.5</v>
      </c>
      <c r="I14" s="42">
        <v>3.3</v>
      </c>
      <c r="J14" s="42">
        <v>22.747</v>
      </c>
      <c r="K14" s="42">
        <v>18.097999999999999</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3.81</v>
      </c>
      <c r="G17" s="52"/>
      <c r="H17" s="52"/>
      <c r="I17" s="52"/>
      <c r="J17" s="52">
        <v>22.474</v>
      </c>
      <c r="K17" s="52">
        <v>18.811</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Jan</v>
      </c>
      <c r="D10" s="101"/>
      <c r="E10" s="42">
        <v>22.442</v>
      </c>
      <c r="F10" s="102">
        <v>132095</v>
      </c>
      <c r="G10" s="103"/>
      <c r="H10" s="42">
        <v>12.483000000000001</v>
      </c>
      <c r="I10" s="102">
        <v>66861</v>
      </c>
      <c r="J10" s="103"/>
      <c r="K10" s="42">
        <v>8.9670000000000005</v>
      </c>
      <c r="L10" s="102">
        <v>50129</v>
      </c>
      <c r="M10" s="103"/>
      <c r="N10" s="42">
        <v>0.76200000000000001</v>
      </c>
      <c r="O10" s="102">
        <v>15105</v>
      </c>
      <c r="P10" s="104"/>
    </row>
    <row r="11" spans="1:17" x14ac:dyDescent="0.35">
      <c r="A11" s="100"/>
      <c r="B11" s="39"/>
      <c r="C11" s="66" t="str">
        <f>'Table A'!C12</f>
        <v>Feb</v>
      </c>
      <c r="D11" s="101"/>
      <c r="E11" s="42">
        <v>21.933</v>
      </c>
      <c r="F11" s="102">
        <v>129556</v>
      </c>
      <c r="G11" s="103"/>
      <c r="H11" s="42">
        <v>12.391999999999999</v>
      </c>
      <c r="I11" s="102">
        <v>65905</v>
      </c>
      <c r="J11" s="103"/>
      <c r="K11" s="42">
        <v>8.7539999999999996</v>
      </c>
      <c r="L11" s="102">
        <v>49219</v>
      </c>
      <c r="M11" s="103"/>
      <c r="N11" s="42">
        <v>0.72599999999999998</v>
      </c>
      <c r="O11" s="102">
        <v>14432</v>
      </c>
      <c r="P11" s="104"/>
    </row>
    <row r="12" spans="1:17" x14ac:dyDescent="0.35">
      <c r="A12" s="100"/>
      <c r="B12" s="39"/>
      <c r="C12" s="66" t="str">
        <f>'Table A'!C13</f>
        <v>Mar</v>
      </c>
      <c r="D12" s="101"/>
      <c r="E12" s="42">
        <v>21.533000000000001</v>
      </c>
      <c r="F12" s="102">
        <v>126681</v>
      </c>
      <c r="G12" s="103"/>
      <c r="H12" s="42">
        <v>11.962</v>
      </c>
      <c r="I12" s="102">
        <v>62559</v>
      </c>
      <c r="J12" s="103"/>
      <c r="K12" s="42">
        <v>8.8019999999999996</v>
      </c>
      <c r="L12" s="102">
        <v>49615</v>
      </c>
      <c r="M12" s="103"/>
      <c r="N12" s="42">
        <v>0.71899999999999997</v>
      </c>
      <c r="O12" s="102">
        <v>14507</v>
      </c>
      <c r="P12" s="104"/>
    </row>
    <row r="13" spans="1:17" x14ac:dyDescent="0.35">
      <c r="A13" s="100"/>
      <c r="C13" s="66" t="str">
        <f>'Table A'!C14</f>
        <v>Apr</v>
      </c>
      <c r="D13" s="101"/>
      <c r="E13" s="42">
        <v>21.826000000000001</v>
      </c>
      <c r="F13" s="102">
        <v>130003</v>
      </c>
      <c r="G13" s="103"/>
      <c r="H13" s="42">
        <v>12.648</v>
      </c>
      <c r="I13" s="102">
        <v>66261</v>
      </c>
      <c r="J13" s="103"/>
      <c r="K13" s="42">
        <v>8.6189999999999998</v>
      </c>
      <c r="L13" s="102">
        <v>49401</v>
      </c>
      <c r="M13" s="103"/>
      <c r="N13" s="42">
        <v>0.69699999999999995</v>
      </c>
      <c r="O13" s="102">
        <v>14340</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21.690999999999999</v>
      </c>
      <c r="F16" s="102">
        <v>128432</v>
      </c>
      <c r="G16" s="53"/>
      <c r="H16" s="52">
        <v>12.21</v>
      </c>
      <c r="I16" s="102">
        <v>65017</v>
      </c>
      <c r="J16" s="54"/>
      <c r="K16" s="52">
        <v>8.7539999999999996</v>
      </c>
      <c r="L16" s="102">
        <v>49129</v>
      </c>
      <c r="M16" s="53"/>
      <c r="N16" s="52">
        <v>0.71799999999999997</v>
      </c>
      <c r="O16" s="102">
        <v>14286</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topLeftCell="A5"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9.6010000000000009</v>
      </c>
      <c r="F12" s="129">
        <v>-0.56000000000000005</v>
      </c>
      <c r="G12" s="129">
        <v>0.16089999999999999</v>
      </c>
      <c r="H12" s="129">
        <v>3.7757999999999998</v>
      </c>
      <c r="I12" s="129">
        <v>5.3760000000000003</v>
      </c>
      <c r="J12" s="114"/>
      <c r="K12" s="114"/>
    </row>
    <row r="13" spans="2:15" ht="10.5" customHeight="1" x14ac:dyDescent="0.35">
      <c r="B13" s="39" t="s">
        <v>436</v>
      </c>
      <c r="C13" s="128" t="s">
        <v>432</v>
      </c>
      <c r="E13" s="129">
        <v>-3.609</v>
      </c>
      <c r="F13" s="129">
        <v>1.6E-2</v>
      </c>
      <c r="G13" s="129">
        <v>-3.0838999999999999</v>
      </c>
      <c r="H13" s="129">
        <v>1.1813</v>
      </c>
      <c r="I13" s="129">
        <v>-0.35599999999999998</v>
      </c>
      <c r="J13" s="114"/>
      <c r="K13" s="114"/>
    </row>
    <row r="14" spans="2:15" ht="10.5" customHeight="1" x14ac:dyDescent="0.35">
      <c r="B14" s="39" t="s">
        <v>436</v>
      </c>
      <c r="C14" s="128" t="s">
        <v>433</v>
      </c>
      <c r="E14" s="129">
        <v>1.4119999999999999</v>
      </c>
      <c r="F14" s="129">
        <v>-2.2450000000000001</v>
      </c>
      <c r="G14" s="129">
        <v>3.4529999999999998</v>
      </c>
      <c r="H14" s="129">
        <v>-0.68259999999999998</v>
      </c>
      <c r="I14" s="129">
        <v>-0.83199999999999996</v>
      </c>
      <c r="K14" s="115"/>
    </row>
    <row r="15" spans="2:15" ht="10.5" customHeight="1" x14ac:dyDescent="0.35">
      <c r="B15" s="39" t="s">
        <v>436</v>
      </c>
      <c r="C15" s="128" t="s">
        <v>434</v>
      </c>
      <c r="E15" s="129">
        <v>5.6580000000000004</v>
      </c>
      <c r="F15" s="129">
        <v>0.89400000000000002</v>
      </c>
      <c r="G15" s="129">
        <v>2.9195000000000002</v>
      </c>
      <c r="H15" s="129">
        <v>-1.109</v>
      </c>
      <c r="I15" s="129">
        <v>4.3639999999999999</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2.6459999999999999</v>
      </c>
      <c r="F18" s="130">
        <v>-0.86099999999999999</v>
      </c>
      <c r="G18" s="130">
        <v>0.19500000000000001</v>
      </c>
      <c r="H18" s="130">
        <v>1.4279999999999999</v>
      </c>
      <c r="I18" s="130">
        <v>2.2650000000000001</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4.2930000000000001</v>
      </c>
      <c r="E14" s="52">
        <v>0.17599999999999999</v>
      </c>
      <c r="F14" s="52">
        <v>4.117</v>
      </c>
      <c r="G14" s="149"/>
      <c r="H14" s="139">
        <v>4.2</v>
      </c>
      <c r="I14" s="52">
        <v>0.4</v>
      </c>
      <c r="J14" s="52">
        <v>6.3</v>
      </c>
      <c r="K14" s="133"/>
      <c r="L14" s="133"/>
      <c r="M14" s="133"/>
      <c r="N14" s="133"/>
      <c r="O14" s="133"/>
    </row>
    <row r="15" spans="1:15" ht="11.25" customHeight="1" x14ac:dyDescent="0.35">
      <c r="A15" s="133"/>
      <c r="B15" s="39" t="s">
        <v>436</v>
      </c>
      <c r="C15" s="39" t="s">
        <v>432</v>
      </c>
      <c r="D15" s="139">
        <v>1.194</v>
      </c>
      <c r="E15" s="52">
        <v>-0.14399999999999999</v>
      </c>
      <c r="F15" s="52">
        <v>1.3380000000000001</v>
      </c>
      <c r="G15" s="149"/>
      <c r="H15" s="139">
        <v>3.7</v>
      </c>
      <c r="I15" s="52">
        <v>0.1</v>
      </c>
      <c r="J15" s="52">
        <v>5.6</v>
      </c>
      <c r="K15" s="133"/>
      <c r="L15" s="133"/>
      <c r="M15" s="133"/>
      <c r="N15" s="133"/>
      <c r="O15" s="133"/>
    </row>
    <row r="16" spans="1:15" ht="11.25" customHeight="1" x14ac:dyDescent="0.35">
      <c r="A16" s="133"/>
      <c r="B16" s="39" t="s">
        <v>436</v>
      </c>
      <c r="C16" s="39" t="s">
        <v>433</v>
      </c>
      <c r="D16" s="139">
        <v>-0.83399999999999996</v>
      </c>
      <c r="E16" s="52">
        <v>-5.3999999999999999E-2</v>
      </c>
      <c r="F16" s="52">
        <v>-0.78</v>
      </c>
      <c r="G16" s="149"/>
      <c r="H16" s="139">
        <v>2.5</v>
      </c>
      <c r="I16" s="52">
        <v>-0.1</v>
      </c>
      <c r="J16" s="52">
        <v>4</v>
      </c>
      <c r="K16" s="133"/>
      <c r="L16" s="133"/>
      <c r="M16" s="133"/>
      <c r="N16" s="133"/>
      <c r="O16" s="133"/>
    </row>
    <row r="17" spans="1:15" ht="10.5" customHeight="1" x14ac:dyDescent="0.35">
      <c r="A17" s="133"/>
      <c r="B17" s="39" t="s">
        <v>436</v>
      </c>
      <c r="C17" s="39" t="s">
        <v>434</v>
      </c>
      <c r="D17" s="139">
        <v>1.5780000000000001</v>
      </c>
      <c r="E17" s="52">
        <v>0.214</v>
      </c>
      <c r="F17" s="52">
        <v>1.3640000000000001</v>
      </c>
      <c r="G17" s="149"/>
      <c r="H17" s="139">
        <v>3.2</v>
      </c>
      <c r="I17" s="52">
        <v>0.2</v>
      </c>
      <c r="J17" s="52">
        <v>4.9000000000000004</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16.651</v>
      </c>
      <c r="I9" s="175" t="s">
        <v>164</v>
      </c>
      <c r="J9" s="176">
        <v>3.1230000000000002</v>
      </c>
      <c r="K9" s="175" t="s">
        <v>165</v>
      </c>
      <c r="L9" s="176">
        <v>6.0999999999999999E-2</v>
      </c>
      <c r="M9" s="175" t="s">
        <v>166</v>
      </c>
      <c r="N9" s="176">
        <v>0.248</v>
      </c>
      <c r="O9" s="175" t="s">
        <v>167</v>
      </c>
      <c r="P9" s="176">
        <v>0.252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1.0149999999999999</v>
      </c>
      <c r="I11" s="179" t="s">
        <v>171</v>
      </c>
      <c r="J11" s="180">
        <v>0.161</v>
      </c>
      <c r="K11" s="179" t="s">
        <v>172</v>
      </c>
      <c r="L11" s="180">
        <v>-1E-3</v>
      </c>
      <c r="M11" s="179" t="s">
        <v>173</v>
      </c>
      <c r="N11" s="180">
        <v>9.7000000000000003E-2</v>
      </c>
      <c r="O11" s="179" t="s">
        <v>174</v>
      </c>
      <c r="P11" s="180">
        <v>9.4E-2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10.012</v>
      </c>
      <c r="I12" s="179" t="s">
        <v>177</v>
      </c>
      <c r="J12" s="180">
        <v>1.276</v>
      </c>
      <c r="K12" s="179" t="s">
        <v>178</v>
      </c>
      <c r="L12" s="180">
        <v>1.2E-2</v>
      </c>
      <c r="M12" s="179" t="s">
        <v>179</v>
      </c>
      <c r="N12" s="180">
        <v>0.56499999999999995</v>
      </c>
      <c r="O12" s="179" t="s">
        <v>180</v>
      </c>
      <c r="P12" s="180">
        <v>0.54400000000000004</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2.859</v>
      </c>
      <c r="I13" s="179" t="s">
        <v>183</v>
      </c>
      <c r="J13" s="180">
        <v>0.126</v>
      </c>
      <c r="K13" s="179" t="s">
        <v>184</v>
      </c>
      <c r="L13" s="180">
        <v>1.2999999999999999E-2</v>
      </c>
      <c r="M13" s="179" t="s">
        <v>185</v>
      </c>
      <c r="N13" s="180">
        <v>0.17100000000000001</v>
      </c>
      <c r="O13" s="179" t="s">
        <v>186</v>
      </c>
      <c r="P13" s="180">
        <v>0.16900000000000001</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15.223000000000001</v>
      </c>
      <c r="I14" s="175" t="s">
        <v>189</v>
      </c>
      <c r="J14" s="176">
        <v>1.0740000000000001</v>
      </c>
      <c r="K14" s="175" t="s">
        <v>190</v>
      </c>
      <c r="L14" s="176">
        <v>9.5000000000000001E-2</v>
      </c>
      <c r="M14" s="175" t="s">
        <v>191</v>
      </c>
      <c r="N14" s="176">
        <v>0.56799999999999995</v>
      </c>
      <c r="O14" s="175" t="s">
        <v>192</v>
      </c>
      <c r="P14" s="176">
        <v>0.43099999999999999</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8.0690000000000008</v>
      </c>
      <c r="I15" s="179" t="s">
        <v>195</v>
      </c>
      <c r="J15" s="180">
        <v>0.23400000000000001</v>
      </c>
      <c r="K15" s="179" t="s">
        <v>196</v>
      </c>
      <c r="L15" s="180">
        <v>-2.1999999999999999E-2</v>
      </c>
      <c r="M15" s="179" t="s">
        <v>197</v>
      </c>
      <c r="N15" s="180">
        <v>0.19400000000000001</v>
      </c>
      <c r="O15" s="179" t="s">
        <v>198</v>
      </c>
      <c r="P15" s="180">
        <v>0.17599999999999999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14.448</v>
      </c>
      <c r="I17" s="179" t="s">
        <v>202</v>
      </c>
      <c r="J17" s="180">
        <v>2.044</v>
      </c>
      <c r="K17" s="179" t="s">
        <v>203</v>
      </c>
      <c r="L17" s="180">
        <v>-0.245</v>
      </c>
      <c r="M17" s="179" t="s">
        <v>204</v>
      </c>
      <c r="N17" s="180">
        <v>0.47799999999999998</v>
      </c>
      <c r="O17" s="179" t="s">
        <v>205</v>
      </c>
      <c r="P17" s="180">
        <v>0.53800000000000003</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10.797000000000001</v>
      </c>
      <c r="I18" s="179" t="s">
        <v>208</v>
      </c>
      <c r="J18" s="180">
        <v>0.39600000000000002</v>
      </c>
      <c r="K18" s="179" t="s">
        <v>209</v>
      </c>
      <c r="L18" s="180">
        <v>-7.4999999999999997E-2</v>
      </c>
      <c r="M18" s="179" t="s">
        <v>210</v>
      </c>
      <c r="N18" s="180">
        <v>0.20399999999999999</v>
      </c>
      <c r="O18" s="179" t="s">
        <v>211</v>
      </c>
      <c r="P18" s="180">
        <v>0.23899999999999999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6.7039999999999997</v>
      </c>
      <c r="I19" s="179" t="s">
        <v>214</v>
      </c>
      <c r="J19" s="180">
        <v>0.53900000000000003</v>
      </c>
      <c r="K19" s="179" t="s">
        <v>215</v>
      </c>
      <c r="L19" s="180">
        <v>2.7E-2</v>
      </c>
      <c r="M19" s="179" t="s">
        <v>216</v>
      </c>
      <c r="N19" s="180">
        <v>0.32600000000000001</v>
      </c>
      <c r="O19" s="179" t="s">
        <v>217</v>
      </c>
      <c r="P19" s="180">
        <v>0.30299999999999999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66.8</v>
      </c>
      <c r="I20" s="179" t="s">
        <v>220</v>
      </c>
      <c r="J20" s="180">
        <v>2.5539999999999998</v>
      </c>
      <c r="K20" s="179" t="s">
        <v>221</v>
      </c>
      <c r="L20" s="180">
        <v>0.105</v>
      </c>
      <c r="M20" s="179" t="s">
        <v>222</v>
      </c>
      <c r="N20" s="180">
        <v>1.3740000000000001</v>
      </c>
      <c r="O20" s="179" t="s">
        <v>223</v>
      </c>
      <c r="P20" s="180">
        <v>1.27</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51.752000000000002</v>
      </c>
      <c r="I21" s="179" t="s">
        <v>226</v>
      </c>
      <c r="J21" s="180">
        <v>0.88800000000000001</v>
      </c>
      <c r="K21" s="179" t="s">
        <v>227</v>
      </c>
      <c r="L21" s="180">
        <v>0.13500000000000001</v>
      </c>
      <c r="M21" s="179" t="s">
        <v>228</v>
      </c>
      <c r="N21" s="180">
        <v>0.88800000000000001</v>
      </c>
      <c r="O21" s="179" t="s">
        <v>229</v>
      </c>
      <c r="P21" s="180">
        <v>0.78400000000000003</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2.5539999999999998</v>
      </c>
      <c r="I22" s="179" t="s">
        <v>232</v>
      </c>
      <c r="J22" s="180">
        <v>0.108</v>
      </c>
      <c r="K22" s="179" t="s">
        <v>233</v>
      </c>
      <c r="L22" s="180">
        <v>-8.0000000000000002E-3</v>
      </c>
      <c r="M22" s="179" t="s">
        <v>234</v>
      </c>
      <c r="N22" s="180">
        <v>4.2000000000000003E-2</v>
      </c>
      <c r="O22" s="179" t="s">
        <v>235</v>
      </c>
      <c r="P22" s="180">
        <v>4.8000000000000001E-2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0.65400000000000003</v>
      </c>
      <c r="I23" s="179" t="s">
        <v>238</v>
      </c>
      <c r="J23" s="180">
        <v>4.4999999999999998E-2</v>
      </c>
      <c r="K23" s="179" t="s">
        <v>239</v>
      </c>
      <c r="L23" s="180">
        <v>-3.0000000000000001E-3</v>
      </c>
      <c r="M23" s="179" t="s">
        <v>240</v>
      </c>
      <c r="N23" s="180">
        <v>8.9999999999999993E-3</v>
      </c>
      <c r="O23" s="179" t="s">
        <v>241</v>
      </c>
      <c r="P23" s="180">
        <v>1.7999999999999999E-2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3.2389999999999999</v>
      </c>
      <c r="I24" s="179" t="s">
        <v>244</v>
      </c>
      <c r="J24" s="180">
        <v>0.121</v>
      </c>
      <c r="K24" s="179" t="s">
        <v>245</v>
      </c>
      <c r="L24" s="180">
        <v>-0.05</v>
      </c>
      <c r="M24" s="179" t="s">
        <v>246</v>
      </c>
      <c r="N24" s="180">
        <v>5.0999999999999997E-2</v>
      </c>
      <c r="O24" s="179" t="s">
        <v>247</v>
      </c>
      <c r="P24" s="180">
        <v>7.2999999999999995E-2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12.675000000000001</v>
      </c>
      <c r="I25" s="179" t="s">
        <v>250</v>
      </c>
      <c r="J25" s="180">
        <v>0.27600000000000002</v>
      </c>
      <c r="K25" s="179" t="s">
        <v>251</v>
      </c>
      <c r="L25" s="180">
        <v>-2.5999999999999999E-2</v>
      </c>
      <c r="M25" s="179" t="s">
        <v>252</v>
      </c>
      <c r="N25" s="180">
        <v>0.22700000000000001</v>
      </c>
      <c r="O25" s="179" t="s">
        <v>253</v>
      </c>
      <c r="P25" s="180">
        <v>0.249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4.3369999999999997</v>
      </c>
      <c r="I26" s="179" t="s">
        <v>256</v>
      </c>
      <c r="J26" s="180">
        <v>0.39700000000000002</v>
      </c>
      <c r="K26" s="179" t="s">
        <v>257</v>
      </c>
      <c r="L26" s="180">
        <v>-3.1E-2</v>
      </c>
      <c r="M26" s="179" t="s">
        <v>258</v>
      </c>
      <c r="N26" s="180">
        <v>9.5000000000000001E-2</v>
      </c>
      <c r="O26" s="179" t="s">
        <v>259</v>
      </c>
      <c r="P26" s="180">
        <v>9.6000000000000002E-2</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165.41399999999999</v>
      </c>
      <c r="I27" s="185" t="s">
        <v>262</v>
      </c>
      <c r="J27" s="176">
        <v>12.13</v>
      </c>
      <c r="K27" s="185" t="s">
        <v>153</v>
      </c>
      <c r="L27" s="176">
        <v>-0.11799999999999999</v>
      </c>
      <c r="M27" s="185" t="s">
        <v>263</v>
      </c>
      <c r="N27" s="176">
        <v>4.4139999999999997</v>
      </c>
      <c r="O27" s="185" t="s">
        <v>264</v>
      </c>
      <c r="P27" s="176">
        <v>4.2759999999999998</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2019-05-28T14:53:42Z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y fmtid="{D5CDD505-2E9C-101B-9397-08002B2CF9AE}" pid="7" name="_PreviousAdHocReviewCycleID">
    <vt:i4>60962775</vt:i4>
  </property>
</Properties>
</file>