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calcMode="manual"/>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<sst xmlns="http://schemas.openxmlformats.org/spreadsheetml/2006/main" count="737" uniqueCount="437">
  <si>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</si>
  <si>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</si>
  <si>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</si>
  <si>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</si>
  <si>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</si>
  <si>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</si>
  <si>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</si>
  <si>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</si>
  <si>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</si>
  <si>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</si>
  <si>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</si>
  <si>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</si>
  <si>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</si>
  <si>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</si>
  <si>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</si>
  <si>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</si>
  <si>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</si>
  <si>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</si>
  <si>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</si>
  <si>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</si>
  <si>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</si>
  <si>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</si>
  <si>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</si>
  <si>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</si>
  <si>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</si>
  <si>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</si>
  <si>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</si>
  <si>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</si>
  <si>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</si>
  <si>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</si>
  <si>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</si>
  <si>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</si>
  <si>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</si>
  <si>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</si>
  <si>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</si>
  <si>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</si>
  <si>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</si>
  <si>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</si>
  <si>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</si>
  <si>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</si>
  <si>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</si>
  <si>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</si>
  <si>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</si>
  <si>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</si>
  <si>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</si>
  <si>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</si>
  <si>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</si>
  <si>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</si>
  <si>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</si>
  <si>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</si>
  <si>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</si>
  <si>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</si>
  <si>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</si>
  <si>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</si>
  <si>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</si>
  <si>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</si>
  <si>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</si>
  <si>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</si>
  <si>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</si>
  <si>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</si>
  <si>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</si>
  <si>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</si>
  <si>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</si>
  <si>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</si>
  <si>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</si>
  <si>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</si>
  <si>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</si>
  <si>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</si>
  <si>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</si>
  <si>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</si>
  <si>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</si>
  <si>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</si>
  <si>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</si>
  <si>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</si>
  <si>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</si>
  <si>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</si>
  <si>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</si>
  <si>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</si>
  <si>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</si>
  <si>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</si>
  <si>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</si>
  <si>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</si>
  <si>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</si>
  <si>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</si>
  <si>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</si>
  <si>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</si>
  <si>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</si>
  <si>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</si>
  <si>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</si>
  <si>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</si>
  <si>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</si>
  <si>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</si>
  <si>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</si>
  <si>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</si>
  <si>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</si>
  <si>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</si>
  <si>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</si>
  <si>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</si>
  <si>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</si>
  <si>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</si>
  <si>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</si>
  <si>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</si>
  <si>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</si>
  <si>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</si>
  <si>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</si>
  <si>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</si>
  <si>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</si>
  <si>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</si>
  <si>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</si>
  <si>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</si>
  <si>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</si>
  <si>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</si>
  <si>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</si>
  <si>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</si>
  <si>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</si>
  <si>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</si>
  <si>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</si>
  <si>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</si>
  <si>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</si>
  <si>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</si>
  <si>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</si>
  <si>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</si>
  <si>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</si>
  <si>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</si>
  <si>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</si>
  <si>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</si>
  <si>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</si>
  <si>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</si>
  <si>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</si>
  <si>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</si>
  <si>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</si>
  <si>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</si>
  <si>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</si>
  <si>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</si>
  <si>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</si>
  <si>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</si>
  <si>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</si>
  <si>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</si>
  <si>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</si>
  <si>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</si>
  <si>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</si>
  <si>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</si>
  <si>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</si>
  <si>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</si>
  <si>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</si>
  <si>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</si>
  <si>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</si>
  <si>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</si>
  <si>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</si>
  <si>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</si>
  <si>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</si>
  <si>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</si>
  <si>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</si>
  <si>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</si>
  <si>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</si>
  <si>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</si>
  <si>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</si>
  <si>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</si>
  <si>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</si>
  <si>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</si>
  <si>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</si>
  <si>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</si>
  <si>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</si>
  <si>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</si>
  <si>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</si>
  <si>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</si>
  <si>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</si>
  <si>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</si>
  <si>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</si>
  <si>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</si>
  <si>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</si>
  <si>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</si>
  <si>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</si>
  <si>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</si>
  <si>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</si>
  <si>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</si>
  <si>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</si>
  <si>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</si>
  <si>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</si>
  <si>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</si>
  <si>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</si>
  <si>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</si>
  <si>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</si>
  <si>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</si>
  <si>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</si>
  <si>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</si>
  <si>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</si>
  <si>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</si>
  <si>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</si>
  <si>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</si>
  <si>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</si>
  <si>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</si>
  <si>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</si>
  <si>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</si>
  <si>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</si>
  <si>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</si>
  <si>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</si>
  <si>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</si>
  <si>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</si>
  <si>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</si>
  <si>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</si>
  <si>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</si>
  <si>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</si>
  <si>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</si>
  <si>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</si>
  <si>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</si>
  <si>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</si>
  <si>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</si>
  <si>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</si>
  <si>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</si>
  <si>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</si>
  <si>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</si>
  <si>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</si>
  <si>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</si>
  <si>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</si>
  <si>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</si>
  <si>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</si>
  <si>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</si>
  <si>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</si>
  <si>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</si>
  <si>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</si>
  <si>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</si>
  <si>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</si>
  <si>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</si>
  <si>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</si>
  <si>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</si>
  <si>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</si>
  <si>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</si>
  <si>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</si>
  <si>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</si>
  <si>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</si>
  <si>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</si>
  <si>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</si>
  <si>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</si>
  <si>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</si>
  <si>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</si>
  <si>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</si>
  <si>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</si>
  <si>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</si>
  <si>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</si>
  <si>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</si>
  <si>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</si>
  <si>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</si>
  <si>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</si>
  <si>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</si>
  <si>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</si>
  <si>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</si>
  <si>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</si>
  <si>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</si>
  <si>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</si>
  <si>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</si>
  <si>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</si>
  <si>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</si>
  <si>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</si>
  <si>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</si>
  <si>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</si>
  <si>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</si>
  <si>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</si>
  <si>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</si>
  <si>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</si>
  <si>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</si>
  <si>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</si>
  <si>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</si>
  <si>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</si>
  <si>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</si>
  <si>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</si>
  <si>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</si>
  <si>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</si>
  <si>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</si>
  <si>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</si>
  <si>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</si>
  <si>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</si>
  <si>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</si>
  <si>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</si>
  <si>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</si>
  <si>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</si>
  <si>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</si>
  <si>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</si>
  <si>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</si>
  <si>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</si>
  <si>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</si>
  <si>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</si>
  <si>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</si>
  <si>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</si>
  <si>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</si>
  <si>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</si>
  <si>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</si>
  <si>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</si>
  <si>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</si>
  <si>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</si>
  <si>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</si>
  <si>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</si>
  <si>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</si>
  <si>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</si>
  <si>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</si>
  <si>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</si>
  <si>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</si>
  <si>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</si>
  <si>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</si>
  <si>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</si>
  <si>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</si>
  <si>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</si>
  <si>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</si>
  <si>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</si>
  <si>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</si>
  <si>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</si>
  <si>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</si>
  <si>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</si>
  <si>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</si>
  <si>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</si>
  <si>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</si>
  <si>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</si>
  <si>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</si>
  <si>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</si>
  <si>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</si>
  <si>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</si>
  <si>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</si>
  <si>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</si>
  <si>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</si>
  <si>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</si>
  <si>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</si>
  <si>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</si>
  <si>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</si>
  <si>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</si>
  <si>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</si>
  <si>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</si>
  <si>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</si>
  <si>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</si>
  <si>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</si>
  <si>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</si>
  <si>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</si>
  <si>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</si>
  <si>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</si>
  <si>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</si>
  <si>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</si>
  <si>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</si>
  <si>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</si>
  <si>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</si>
  <si>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</si>
  <si>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</si>
  <si>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</si>
  <si>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</si>
  <si>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</si>
  <si>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</si>
  <si>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</si>
  <si>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</si>
  <si>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</si>
  <si>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</si>
  <si>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</si>
  <si>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</si>
  <si>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</si>
  <si>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</si>
  <si>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</si>
  <si>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</si>
  <si>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</si>
  <si>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</si>
  <si>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</si>
  <si>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</si>
  <si>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</si>
  <si>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</si>
  <si>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</si>
  <si>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</si>
  <si>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</si>
  <si>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</si>
  <si>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</si>
  <si>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</si>
  <si>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</si>
  <si>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</si>
  <si>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</si>
  <si>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</si>
  <si>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</si>
  <si>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</si>
  <si>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</si>
  <si>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</si>
  <si>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</si>
  <si>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</si>
  <si>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</si>
  <si>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</si>
  <si>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</si>
  <si>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</si>
  <si>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</si>
  <si>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</si>
  <si>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</si>
  <si>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</si>
  <si>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</si>
  <si>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</si>
  <si>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</si>
  <si>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</si>
  <si>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</si>
  <si>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</si>
  <si>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</si>
  <si>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</si>
  <si>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</si>
  <si>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</si>
  <si>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</si>
  <si>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</si>
  <si>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</si>
  <si>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</si>
  <si>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</si>
  <si>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</si>
  <si>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</si>
  <si>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</si>
  <si>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</si>
  <si>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</si>
  <si>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</si>
  <si>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</si>
  <si>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</si>
  <si>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</si>
  <si>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</si>
  <si>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</si>
  <si>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</si>
  <si>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</si>
  <si>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</si>
  <si>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</si>
  <si>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</si>
  <si>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</si>
  <si>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</si>
  <si>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</si>
  <si>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</si>
  <si>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</si>
  <si>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</si>
  <si>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</si>
  <si>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</si>
  <si>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</si>
  <si>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</si>
  <si>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</si>
  <si>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</si>
  <si>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</si>
  <si>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</si>
  <si>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</si>
  <si>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</si>
  <si>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May</t>
  </si>
  <si>
    <t>Jun</t>
  </si>
  <si>
    <t>Jul</t>
  </si>
  <si>
    <t>Aug</t>
  </si>
  <si>
    <t>August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</si>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</sst>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6" xfId="3" applyFont="1" applyFill="1" applyBorder="1" applyAlignment="1">
      <alignment horizontal="center"/>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123902</xdr:colOff>
      <xdr:row>44</xdr:row>
      <xdr:rowOff>101372</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71863"/>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26</xdr:row>
      <xdr:rowOff>0</xdr:rowOff>
    </xdr:from>
    <xdr:to>
      <xdr:col>7</xdr:col>
      <xdr:colOff>351741</xdr:colOff>
      <xdr:row>42</xdr:row>
      <xdr:rowOff>112991</xdr:rowOff>
    </xdr:to>
    <xdr:pic>
      <xdr:nvPicPr>
        <xdr:cNvPr id="4" name="Picture 3"/>
        <xdr:cNvPicPr>
          <a:picLocks noChangeAspect="1"/>
        </xdr:cNvPicPr>
      </xdr:nvPicPr>
      <xdr:blipFill>
        <a:blip xmlns:r="http://schemas.openxmlformats.org/officeDocument/2006/relationships" r:embed="rId1"/>
        <a:stretch>
          <a:fillRect/>
        </a:stretch>
      </xdr:blipFill>
      <xdr:spPr>
        <a:xfrm>
          <a:off x="123825" y="3419475"/>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8</xdr:col>
      <xdr:colOff>260894</xdr:colOff>
      <xdr:row>41</xdr:row>
      <xdr:rowOff>20795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2857500"/>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27</xdr:row>
      <xdr:rowOff>0</xdr:rowOff>
    </xdr:from>
    <xdr:to>
      <xdr:col>6</xdr:col>
      <xdr:colOff>362040</xdr:colOff>
      <xdr:row>46</xdr:row>
      <xdr:rowOff>11483</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467100"/>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5</xdr:col>
      <xdr:colOff>743227</xdr:colOff>
      <xdr:row>41</xdr:row>
      <xdr:rowOff>52025</xdr:rowOff>
    </xdr:to>
    <xdr:pic>
      <xdr:nvPicPr>
        <xdr:cNvPr id="2" name="Picture 1"/>
        <xdr:cNvPicPr>
          <a:picLocks noChangeAspect="1"/>
        </xdr:cNvPicPr>
      </xdr:nvPicPr>
      <xdr:blipFill>
        <a:blip xmlns:r="http://schemas.openxmlformats.org/officeDocument/2006/relationships" r:embed="rId1"/>
        <a:stretch>
          <a:fillRect/>
        </a:stretch>
      </xdr:blipFill>
      <xdr:spPr>
        <a:xfrm>
          <a:off x="90488" y="3405188"/>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6</xdr:col>
      <xdr:colOff>396512</xdr:colOff>
      <xdr:row>41</xdr:row>
      <xdr:rowOff>58122</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362325"/>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6</xdr:col>
      <xdr:colOff>396512</xdr:colOff>
      <xdr:row>44</xdr:row>
      <xdr:rowOff>70315</xdr:rowOff>
    </xdr:to>
    <xdr:pic>
      <xdr:nvPicPr>
        <xdr:cNvPr id="3" name="Picture 2"/>
        <xdr:cNvPicPr>
          <a:picLocks noChangeAspect="1"/>
        </xdr:cNvPicPr>
      </xdr:nvPicPr>
      <xdr:blipFill>
        <a:blip xmlns:r="http://schemas.openxmlformats.org/officeDocument/2006/relationships" r:embed="rId1"/>
        <a:stretch>
          <a:fillRect/>
        </a:stretch>
      </xdr:blipFill>
      <xdr:spPr>
        <a:xfrm>
          <a:off x="123825" y="3800475"/>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35">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35">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2.802</v>
      </c>
      <c r="I9" s="175" t="s">
        <v>272</v>
      </c>
      <c r="J9" s="176">
        <v>0.377</v>
      </c>
      <c r="K9" s="175" t="s">
        <v>273</v>
      </c>
      <c r="L9" s="176">
        <v>3.3000000000000002E-2</v>
      </c>
      <c r="M9" s="175" t="s">
        <v>274</v>
      </c>
      <c r="N9" s="176">
        <v>7.9000000000000001E-2</v>
      </c>
      <c r="O9" s="175" t="s">
        <v>275</v>
      </c>
      <c r="P9" s="176">
        <v>4.3999999999999997E-2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6.617</v>
      </c>
      <c r="I11" s="179" t="s">
        <v>277</v>
      </c>
      <c r="J11" s="180">
        <v>1.169</v>
      </c>
      <c r="K11" s="179" t="s">
        <v>278</v>
      </c>
      <c r="L11" s="180">
        <v>8.7999999999999995E-2</v>
      </c>
      <c r="M11" s="179" t="s">
        <v>279</v>
      </c>
      <c r="N11" s="180">
        <v>0.68600000000000005</v>
      </c>
      <c r="O11" s="179" t="s">
        <v>280</v>
      </c>
      <c r="P11" s="180">
        <v>0.54800000000000004</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41.261000000000003</v>
      </c>
      <c r="I12" s="179" t="s">
        <v>282</v>
      </c>
      <c r="J12" s="180">
        <v>10.484999999999999</v>
      </c>
      <c r="K12" s="179" t="s">
        <v>283</v>
      </c>
      <c r="L12" s="180">
        <v>9.1999999999999998E-2</v>
      </c>
      <c r="M12" s="179" t="s">
        <v>284</v>
      </c>
      <c r="N12" s="180">
        <v>1.68</v>
      </c>
      <c r="O12" s="179" t="s">
        <v>285</v>
      </c>
      <c r="P12" s="180">
        <v>2.1829999999999998</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17.943999999999999</v>
      </c>
      <c r="I13" s="179" t="s">
        <v>287</v>
      </c>
      <c r="J13" s="180">
        <v>1.5580000000000001</v>
      </c>
      <c r="K13" s="179" t="s">
        <v>288</v>
      </c>
      <c r="L13" s="180">
        <v>0.51100000000000001</v>
      </c>
      <c r="M13" s="179" t="s">
        <v>289</v>
      </c>
      <c r="N13" s="180">
        <v>1.35</v>
      </c>
      <c r="O13" s="179" t="s">
        <v>290</v>
      </c>
      <c r="P13" s="180">
        <v>0.83</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17.811</v>
      </c>
      <c r="I14" s="175" t="s">
        <v>292</v>
      </c>
      <c r="J14" s="176">
        <v>1.343</v>
      </c>
      <c r="K14" s="175" t="s">
        <v>293</v>
      </c>
      <c r="L14" s="176">
        <v>0.25900000000000001</v>
      </c>
      <c r="M14" s="175" t="s">
        <v>294</v>
      </c>
      <c r="N14" s="176">
        <v>0.61099999999999999</v>
      </c>
      <c r="O14" s="175" t="s">
        <v>295</v>
      </c>
      <c r="P14" s="176">
        <v>0.434</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7.0789999999999997</v>
      </c>
      <c r="I15" s="179" t="s">
        <v>297</v>
      </c>
      <c r="J15" s="180">
        <v>0.42299999999999999</v>
      </c>
      <c r="K15" s="179" t="s">
        <v>298</v>
      </c>
      <c r="L15" s="180">
        <v>-4.9000000000000002E-2</v>
      </c>
      <c r="M15" s="179" t="s">
        <v>299</v>
      </c>
      <c r="N15" s="180">
        <v>0.16800000000000001</v>
      </c>
      <c r="O15" s="179" t="s">
        <v>300</v>
      </c>
      <c r="P15" s="180">
        <v>0.20799999999999999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36.432000000000002</v>
      </c>
      <c r="I17" s="179" t="s">
        <v>302</v>
      </c>
      <c r="J17" s="180">
        <v>6.8879999999999999</v>
      </c>
      <c r="K17" s="179" t="s">
        <v>303</v>
      </c>
      <c r="L17" s="180">
        <v>7.5999999999999998E-2</v>
      </c>
      <c r="M17" s="179" t="s">
        <v>304</v>
      </c>
      <c r="N17" s="180">
        <v>2.302</v>
      </c>
      <c r="O17" s="179" t="s">
        <v>305</v>
      </c>
      <c r="P17" s="180">
        <v>2.2469999999999999</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15.157</v>
      </c>
      <c r="I18" s="179" t="s">
        <v>307</v>
      </c>
      <c r="J18" s="180">
        <v>0.72199999999999998</v>
      </c>
      <c r="K18" s="179" t="s">
        <v>308</v>
      </c>
      <c r="L18" s="180">
        <v>-0.308</v>
      </c>
      <c r="M18" s="179" t="s">
        <v>309</v>
      </c>
      <c r="N18" s="180">
        <v>0.29099999999999998</v>
      </c>
      <c r="O18" s="179" t="s">
        <v>310</v>
      </c>
      <c r="P18" s="180">
        <v>0.56699999999999995</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22.934999999999999</v>
      </c>
      <c r="I19" s="179" t="s">
        <v>312</v>
      </c>
      <c r="J19" s="180">
        <v>2.2999999999999998</v>
      </c>
      <c r="K19" s="179" t="s">
        <v>313</v>
      </c>
      <c r="L19" s="180">
        <v>0.21099999999999999</v>
      </c>
      <c r="M19" s="179" t="s">
        <v>314</v>
      </c>
      <c r="N19" s="180">
        <v>1.0589999999999999</v>
      </c>
      <c r="O19" s="179" t="s">
        <v>315</v>
      </c>
      <c r="P19" s="180">
        <v>0.84799999999999998</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130.46</v>
      </c>
      <c r="I20" s="179" t="s">
        <v>317</v>
      </c>
      <c r="J20" s="180">
        <v>10.394</v>
      </c>
      <c r="K20" s="179" t="s">
        <v>318</v>
      </c>
      <c r="L20" s="180">
        <v>0.57299999999999995</v>
      </c>
      <c r="M20" s="179" t="s">
        <v>319</v>
      </c>
      <c r="N20" s="180">
        <v>3.08</v>
      </c>
      <c r="O20" s="179" t="s">
        <v>320</v>
      </c>
      <c r="P20" s="180">
        <v>2.56</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84.98</v>
      </c>
      <c r="I21" s="179" t="s">
        <v>322</v>
      </c>
      <c r="J21" s="180">
        <v>1.99</v>
      </c>
      <c r="K21" s="179" t="s">
        <v>323</v>
      </c>
      <c r="L21" s="180">
        <v>0.59</v>
      </c>
      <c r="M21" s="179" t="s">
        <v>324</v>
      </c>
      <c r="N21" s="180">
        <v>1.6040000000000001</v>
      </c>
      <c r="O21" s="179" t="s">
        <v>325</v>
      </c>
      <c r="P21" s="180">
        <v>1.0760000000000001</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4.4480000000000004</v>
      </c>
      <c r="I22" s="179" t="s">
        <v>327</v>
      </c>
      <c r="J22" s="180">
        <v>0.42099999999999999</v>
      </c>
      <c r="K22" s="179" t="s">
        <v>328</v>
      </c>
      <c r="L22" s="180">
        <v>-0.06</v>
      </c>
      <c r="M22" s="179" t="s">
        <v>329</v>
      </c>
      <c r="N22" s="180">
        <v>9.6000000000000002E-2</v>
      </c>
      <c r="O22" s="179" t="s">
        <v>330</v>
      </c>
      <c r="P22" s="180">
        <v>0.126</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9.81</v>
      </c>
      <c r="I23" s="179" t="s">
        <v>332</v>
      </c>
      <c r="J23" s="180">
        <v>1.9950000000000001</v>
      </c>
      <c r="K23" s="179" t="s">
        <v>333</v>
      </c>
      <c r="L23" s="180">
        <v>1.2949999999999999</v>
      </c>
      <c r="M23" s="179" t="s">
        <v>334</v>
      </c>
      <c r="N23" s="180">
        <v>1.117</v>
      </c>
      <c r="O23" s="179" t="s">
        <v>335</v>
      </c>
      <c r="P23" s="180">
        <v>0.125</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6.2309999999999999</v>
      </c>
      <c r="I24" s="179" t="s">
        <v>337</v>
      </c>
      <c r="J24" s="180">
        <v>0.27100000000000002</v>
      </c>
      <c r="K24" s="179" t="s">
        <v>338</v>
      </c>
      <c r="L24" s="180">
        <v>-1.9E-2</v>
      </c>
      <c r="M24" s="179" t="s">
        <v>339</v>
      </c>
      <c r="N24" s="180">
        <v>0.13200000000000001</v>
      </c>
      <c r="O24" s="179" t="s">
        <v>340</v>
      </c>
      <c r="P24" s="180">
        <v>8.1000000000000003E-2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7.3929999999999998</v>
      </c>
      <c r="I25" s="179" t="s">
        <v>342</v>
      </c>
      <c r="J25" s="180">
        <v>0.26600000000000001</v>
      </c>
      <c r="K25" s="179" t="s">
        <v>343</v>
      </c>
      <c r="L25" s="180">
        <v>0.129</v>
      </c>
      <c r="M25" s="179" t="s">
        <v>344</v>
      </c>
      <c r="N25" s="180">
        <v>0.221</v>
      </c>
      <c r="O25" s="179" t="s">
        <v>345</v>
      </c>
      <c r="P25" s="180">
        <v>0.104</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4.0620000000000003</v>
      </c>
      <c r="I26" s="179" t="s">
        <v>347</v>
      </c>
      <c r="J26" s="180">
        <v>0.40899999999999997</v>
      </c>
      <c r="K26" s="179" t="s">
        <v>348</v>
      </c>
      <c r="L26" s="180">
        <v>-1.7000000000000001E-2</v>
      </c>
      <c r="M26" s="179" t="s">
        <v>349</v>
      </c>
      <c r="N26" s="180">
        <v>9.7000000000000003E-2</v>
      </c>
      <c r="O26" s="179" t="s">
        <v>350</v>
      </c>
      <c r="P26" s="180">
        <v>0.14799999999999999</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318.91699999999997</v>
      </c>
      <c r="I27" s="185" t="s">
        <v>353</v>
      </c>
      <c r="J27" s="176">
        <v>38.174999999999997</v>
      </c>
      <c r="K27" s="185" t="s">
        <v>154</v>
      </c>
      <c r="L27" s="176">
        <v>2.923</v>
      </c>
      <c r="M27" s="185" t="s">
        <v>354</v>
      </c>
      <c r="N27" s="176">
        <v>12.705</v>
      </c>
      <c r="O27" s="185" t="s">
        <v>355</v>
      </c>
      <c r="P27" s="176">
        <v>10.718</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2172.2739999999999</v>
      </c>
      <c r="F13" s="155">
        <v>2.6429999999999998</v>
      </c>
      <c r="G13" s="155">
        <v>0.1</v>
      </c>
      <c r="H13" s="155">
        <v>2.8</v>
      </c>
      <c r="I13" s="155">
        <v>1.8</v>
      </c>
      <c r="J13" s="199"/>
      <c r="K13" s="198">
        <v>1444.8040000000001</v>
      </c>
      <c r="L13" s="155">
        <v>6.6529999999999996</v>
      </c>
      <c r="M13" s="155">
        <v>0.5</v>
      </c>
      <c r="N13" s="155">
        <v>4.3</v>
      </c>
      <c r="O13" s="155">
        <v>3.5</v>
      </c>
      <c r="Q13" s="200">
        <v>419.036</v>
      </c>
      <c r="R13" s="155">
        <v>1.9279999999999999</v>
      </c>
      <c r="S13" s="155">
        <v>0.5</v>
      </c>
      <c r="T13" s="155">
        <v>3</v>
      </c>
      <c r="U13" s="155">
        <v>3.1</v>
      </c>
      <c r="W13" s="200">
        <v>308.43400000000003</v>
      </c>
      <c r="X13" s="155">
        <v>-5.9379999999999997</v>
      </c>
      <c r="Y13" s="155">
        <v>-1.9</v>
      </c>
      <c r="Z13" s="155">
        <v>-3.8</v>
      </c>
      <c r="AA13" s="155">
        <v>-7</v>
      </c>
    </row>
    <row r="14" spans="1:27" x14ac:dyDescent="0.35">
      <c r="A14" s="197"/>
      <c r="C14" s="79" t="s">
        <v>432</v>
      </c>
      <c r="E14" s="198">
        <v>2172.0639999999999</v>
      </c>
      <c r="F14" s="155">
        <v>1.196</v>
      </c>
      <c r="G14" s="155">
        <v>0.1</v>
      </c>
      <c r="H14" s="155">
        <v>2.4</v>
      </c>
      <c r="I14" s="155">
        <v>2</v>
      </c>
      <c r="J14" s="199"/>
      <c r="K14" s="198">
        <v>1448.99</v>
      </c>
      <c r="L14" s="155">
        <v>5.08</v>
      </c>
      <c r="M14" s="155">
        <v>0.4</v>
      </c>
      <c r="N14" s="155">
        <v>4.8</v>
      </c>
      <c r="O14" s="155">
        <v>3.6</v>
      </c>
      <c r="Q14" s="200">
        <v>414.41399999999999</v>
      </c>
      <c r="R14" s="155">
        <v>-4.1669999999999998</v>
      </c>
      <c r="S14" s="155">
        <v>-1</v>
      </c>
      <c r="T14" s="155">
        <v>-0.7</v>
      </c>
      <c r="U14" s="155">
        <v>1.6</v>
      </c>
      <c r="W14" s="200">
        <v>308.66000000000003</v>
      </c>
      <c r="X14" s="155">
        <v>0.28299999999999997</v>
      </c>
      <c r="Y14" s="155">
        <v>0.1</v>
      </c>
      <c r="Z14" s="155">
        <v>-4.0999999999999996</v>
      </c>
      <c r="AA14" s="155">
        <v>-4.2</v>
      </c>
    </row>
    <row r="15" spans="1:27" x14ac:dyDescent="0.35">
      <c r="A15" s="197"/>
      <c r="C15" s="79" t="s">
        <v>433</v>
      </c>
      <c r="E15" s="198">
        <v>2191.5680000000002</v>
      </c>
      <c r="F15" s="155">
        <v>19.771000000000001</v>
      </c>
      <c r="G15" s="155">
        <v>0.9</v>
      </c>
      <c r="H15" s="155">
        <v>4.4000000000000004</v>
      </c>
      <c r="I15" s="155">
        <v>3.1</v>
      </c>
      <c r="J15" s="199"/>
      <c r="K15" s="198">
        <v>1453.059</v>
      </c>
      <c r="L15" s="155">
        <v>3.34</v>
      </c>
      <c r="M15" s="155">
        <v>0.2</v>
      </c>
      <c r="N15" s="155">
        <v>4.3</v>
      </c>
      <c r="O15" s="155">
        <v>3.6</v>
      </c>
      <c r="Q15" s="200">
        <v>419.46899999999999</v>
      </c>
      <c r="R15" s="155">
        <v>5.2949999999999999</v>
      </c>
      <c r="S15" s="155">
        <v>1.3</v>
      </c>
      <c r="T15" s="155">
        <v>3</v>
      </c>
      <c r="U15" s="155">
        <v>2.2999999999999998</v>
      </c>
      <c r="W15" s="200">
        <v>319.04000000000002</v>
      </c>
      <c r="X15" s="155">
        <v>11.135</v>
      </c>
      <c r="Y15" s="155">
        <v>3.6</v>
      </c>
      <c r="Z15" s="155">
        <v>7.2</v>
      </c>
      <c r="AA15" s="155">
        <v>1.6</v>
      </c>
    </row>
    <row r="16" spans="1:27" x14ac:dyDescent="0.35">
      <c r="A16" s="197"/>
      <c r="C16" s="79" t="s">
        <v>434</v>
      </c>
      <c r="E16" s="198">
        <v>2201.6950000000002</v>
      </c>
      <c r="F16" s="155">
        <v>10.412000000000001</v>
      </c>
      <c r="G16" s="155">
        <v>0.5</v>
      </c>
      <c r="H16" s="155">
        <v>5.9</v>
      </c>
      <c r="I16" s="155">
        <v>3.3</v>
      </c>
      <c r="J16" s="199"/>
      <c r="K16" s="198">
        <v>1457.6410000000001</v>
      </c>
      <c r="L16" s="155">
        <v>4.5679999999999996</v>
      </c>
      <c r="M16" s="155">
        <v>0.3</v>
      </c>
      <c r="N16" s="155">
        <v>3.6</v>
      </c>
      <c r="O16" s="155">
        <v>3.6</v>
      </c>
      <c r="Q16" s="200">
        <v>421.762</v>
      </c>
      <c r="R16" s="155">
        <v>2.536</v>
      </c>
      <c r="S16" s="155">
        <v>0.6</v>
      </c>
      <c r="T16" s="155">
        <v>3.6</v>
      </c>
      <c r="U16" s="155">
        <v>2.6</v>
      </c>
      <c r="W16" s="200">
        <v>322.29300000000001</v>
      </c>
      <c r="X16" s="155">
        <v>3.3090000000000002</v>
      </c>
      <c r="Y16" s="155">
        <v>1</v>
      </c>
      <c r="Z16" s="155">
        <v>20.5</v>
      </c>
      <c r="AA16" s="155">
        <v>3.1</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6.5579999999999998</v>
      </c>
      <c r="G19" s="130"/>
      <c r="H19" s="53"/>
      <c r="I19" s="54"/>
      <c r="J19" s="53"/>
      <c r="K19" s="54"/>
      <c r="L19" s="130">
        <v>4.8339999999999996</v>
      </c>
      <c r="M19" s="130"/>
      <c r="N19" s="54"/>
      <c r="O19" s="54"/>
      <c r="Q19" s="51"/>
      <c r="R19" s="155">
        <v>0.54200000000000004</v>
      </c>
      <c r="S19" s="130"/>
      <c r="T19" s="53"/>
      <c r="U19" s="54"/>
      <c r="W19" s="51"/>
      <c r="X19" s="155">
        <v>1.181</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2075.145</v>
      </c>
      <c r="F13" s="155">
        <v>-0.40200000000000002</v>
      </c>
      <c r="G13" s="155">
        <v>0</v>
      </c>
      <c r="H13" s="155">
        <v>2.6</v>
      </c>
      <c r="I13" s="155">
        <v>3.9</v>
      </c>
      <c r="J13" s="199"/>
      <c r="K13" s="198">
        <v>1423.691</v>
      </c>
      <c r="L13" s="155">
        <v>3.1459999999999999</v>
      </c>
      <c r="M13" s="155">
        <v>0.2</v>
      </c>
      <c r="N13" s="155">
        <v>3.1</v>
      </c>
      <c r="O13" s="155">
        <v>3</v>
      </c>
      <c r="P13" s="198">
        <v>0</v>
      </c>
      <c r="Q13" s="200">
        <v>407.13900000000001</v>
      </c>
      <c r="R13" s="155">
        <v>1.0840000000000001</v>
      </c>
      <c r="S13" s="155">
        <v>0.3</v>
      </c>
      <c r="T13" s="155">
        <v>4.7</v>
      </c>
      <c r="U13" s="155">
        <v>5.4</v>
      </c>
      <c r="W13" s="200">
        <v>244.315</v>
      </c>
      <c r="X13" s="155">
        <v>-4.633</v>
      </c>
      <c r="Y13" s="155">
        <v>-1.9</v>
      </c>
      <c r="Z13" s="155">
        <v>-3.7</v>
      </c>
      <c r="AA13" s="155">
        <v>6.3</v>
      </c>
      <c r="AB13" s="200"/>
    </row>
    <row r="14" spans="1:28" x14ac:dyDescent="0.35">
      <c r="A14" s="197"/>
      <c r="C14" s="79" t="s">
        <v>432</v>
      </c>
      <c r="E14" s="198">
        <v>2089.895</v>
      </c>
      <c r="F14" s="155">
        <v>11.97</v>
      </c>
      <c r="G14" s="155">
        <v>0.6</v>
      </c>
      <c r="H14" s="155">
        <v>2.8</v>
      </c>
      <c r="I14" s="155">
        <v>3.8</v>
      </c>
      <c r="J14" s="199"/>
      <c r="K14" s="198">
        <v>1426.981</v>
      </c>
      <c r="L14" s="155">
        <v>3.6150000000000002</v>
      </c>
      <c r="M14" s="155">
        <v>0.3</v>
      </c>
      <c r="N14" s="155">
        <v>3.1</v>
      </c>
      <c r="O14" s="155">
        <v>3</v>
      </c>
      <c r="P14" s="198">
        <v>0</v>
      </c>
      <c r="Q14" s="200">
        <v>411.91300000000001</v>
      </c>
      <c r="R14" s="155">
        <v>2.2040000000000002</v>
      </c>
      <c r="S14" s="155">
        <v>0.5</v>
      </c>
      <c r="T14" s="155">
        <v>5.4</v>
      </c>
      <c r="U14" s="155">
        <v>5.2</v>
      </c>
      <c r="W14" s="200">
        <v>251</v>
      </c>
      <c r="X14" s="155">
        <v>6.1509999999999998</v>
      </c>
      <c r="Y14" s="155">
        <v>2.5</v>
      </c>
      <c r="Z14" s="155">
        <v>-2.4</v>
      </c>
      <c r="AA14" s="155">
        <v>6.5</v>
      </c>
      <c r="AB14" s="200"/>
    </row>
    <row r="15" spans="1:28" x14ac:dyDescent="0.35">
      <c r="A15" s="197"/>
      <c r="C15" s="79" t="s">
        <v>433</v>
      </c>
      <c r="E15" s="198">
        <v>2104.194</v>
      </c>
      <c r="F15" s="155">
        <v>14.912000000000001</v>
      </c>
      <c r="G15" s="155">
        <v>0.7</v>
      </c>
      <c r="H15" s="155">
        <v>5.2</v>
      </c>
      <c r="I15" s="155">
        <v>4.3</v>
      </c>
      <c r="J15" s="199"/>
      <c r="K15" s="198">
        <v>1429.96</v>
      </c>
      <c r="L15" s="155">
        <v>4.41</v>
      </c>
      <c r="M15" s="155">
        <v>0.3</v>
      </c>
      <c r="N15" s="155">
        <v>3.2</v>
      </c>
      <c r="O15" s="155">
        <v>3.1</v>
      </c>
      <c r="P15" s="198">
        <v>0</v>
      </c>
      <c r="Q15" s="200">
        <v>413.26499999999999</v>
      </c>
      <c r="R15" s="155">
        <v>1.387</v>
      </c>
      <c r="S15" s="155">
        <v>0.3</v>
      </c>
      <c r="T15" s="155">
        <v>4.7</v>
      </c>
      <c r="U15" s="155">
        <v>5</v>
      </c>
      <c r="W15" s="200">
        <v>260.96899999999999</v>
      </c>
      <c r="X15" s="155">
        <v>9.1140000000000008</v>
      </c>
      <c r="Y15" s="155">
        <v>3.6</v>
      </c>
      <c r="Z15" s="155">
        <v>18.2</v>
      </c>
      <c r="AA15" s="155">
        <v>10.5</v>
      </c>
      <c r="AB15" s="200"/>
    </row>
    <row r="16" spans="1:28" x14ac:dyDescent="0.35">
      <c r="A16" s="197"/>
      <c r="C16" s="79" t="s">
        <v>434</v>
      </c>
      <c r="E16" s="198">
        <v>2126.4929999999999</v>
      </c>
      <c r="F16" s="155">
        <v>22.637</v>
      </c>
      <c r="G16" s="155">
        <v>1.1000000000000001</v>
      </c>
      <c r="H16" s="155">
        <v>9.9</v>
      </c>
      <c r="I16" s="155">
        <v>5.5</v>
      </c>
      <c r="J16" s="199"/>
      <c r="K16" s="198">
        <v>1434.0930000000001</v>
      </c>
      <c r="L16" s="155">
        <v>4.1289999999999996</v>
      </c>
      <c r="M16" s="155">
        <v>0.3</v>
      </c>
      <c r="N16" s="155">
        <v>3.5</v>
      </c>
      <c r="O16" s="155">
        <v>3.1</v>
      </c>
      <c r="P16" s="198">
        <v>0</v>
      </c>
      <c r="Q16" s="200">
        <v>415.17099999999999</v>
      </c>
      <c r="R16" s="155">
        <v>1.927</v>
      </c>
      <c r="S16" s="155">
        <v>0.5</v>
      </c>
      <c r="T16" s="155">
        <v>5.5</v>
      </c>
      <c r="U16" s="155">
        <v>5.5</v>
      </c>
      <c r="W16" s="200">
        <v>277.22899999999998</v>
      </c>
      <c r="X16" s="155">
        <v>16.581</v>
      </c>
      <c r="Y16" s="155">
        <v>6.4</v>
      </c>
      <c r="Z16" s="155">
        <v>63</v>
      </c>
      <c r="AA16" s="155">
        <v>19.2</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6.87</v>
      </c>
      <c r="G19" s="130"/>
      <c r="H19" s="54"/>
      <c r="I19" s="54"/>
      <c r="J19" s="53"/>
      <c r="K19" s="54"/>
      <c r="L19" s="130">
        <v>3.6659999999999999</v>
      </c>
      <c r="M19" s="130"/>
      <c r="N19" s="54"/>
      <c r="O19" s="54"/>
      <c r="Q19" s="51"/>
      <c r="R19" s="155">
        <v>1.3480000000000001</v>
      </c>
      <c r="S19" s="130"/>
      <c r="T19" s="53"/>
      <c r="U19" s="54"/>
      <c r="W19" s="51"/>
      <c r="X19" s="155">
        <v>1.855</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1638.693</v>
      </c>
      <c r="F11" s="42">
        <v>3.9140000000000001</v>
      </c>
      <c r="G11" s="42">
        <v>0.2</v>
      </c>
      <c r="H11" s="42">
        <v>3.4</v>
      </c>
      <c r="I11" s="42">
        <v>3.5</v>
      </c>
      <c r="J11" s="43"/>
    </row>
    <row r="12" spans="1:10" ht="10.5" customHeight="1" x14ac:dyDescent="0.35">
      <c r="A12" s="38"/>
      <c r="B12" s="39"/>
      <c r="C12" s="40" t="s">
        <v>432</v>
      </c>
      <c r="E12" s="41">
        <v>1642.6110000000001</v>
      </c>
      <c r="F12" s="42">
        <v>4.8449999999999998</v>
      </c>
      <c r="G12" s="42">
        <v>0.3</v>
      </c>
      <c r="H12" s="42">
        <v>3.5</v>
      </c>
      <c r="I12" s="42">
        <v>3.5</v>
      </c>
      <c r="J12" s="43"/>
    </row>
    <row r="13" spans="1:10" x14ac:dyDescent="0.35">
      <c r="A13" s="38"/>
      <c r="B13" s="39"/>
      <c r="C13" s="40" t="s">
        <v>433</v>
      </c>
      <c r="E13" s="41">
        <v>1646.481</v>
      </c>
      <c r="F13" s="42">
        <v>5.5279999999999996</v>
      </c>
      <c r="G13" s="42">
        <v>0.3</v>
      </c>
      <c r="H13" s="42">
        <v>3.5</v>
      </c>
      <c r="I13" s="42">
        <v>3.5</v>
      </c>
      <c r="J13" s="43"/>
    </row>
    <row r="14" spans="1:10" x14ac:dyDescent="0.35">
      <c r="A14" s="38"/>
      <c r="C14" s="40" t="s">
        <v>434</v>
      </c>
      <c r="E14" s="41">
        <v>1649.9749999999999</v>
      </c>
      <c r="F14" s="42">
        <v>4.7549999999999999</v>
      </c>
      <c r="G14" s="42">
        <v>0.3</v>
      </c>
      <c r="H14" s="42">
        <v>3.7</v>
      </c>
      <c r="I14" s="42">
        <v>3.5</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4.7329999999999997</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May</v>
      </c>
      <c r="E11" s="42">
        <v>217.47</v>
      </c>
      <c r="F11" s="42">
        <v>0.92600000000000005</v>
      </c>
      <c r="G11" s="42">
        <v>0.4</v>
      </c>
      <c r="H11" s="42">
        <v>4.9000000000000004</v>
      </c>
      <c r="I11" s="42">
        <v>5.7</v>
      </c>
      <c r="J11" s="43"/>
      <c r="K11" s="64"/>
      <c r="L11" s="32"/>
      <c r="M11" s="32"/>
      <c r="N11" s="32"/>
      <c r="O11" s="32"/>
    </row>
    <row r="12" spans="1:15" ht="10.5" customHeight="1" x14ac:dyDescent="0.35">
      <c r="A12" s="38"/>
      <c r="B12" s="39"/>
      <c r="C12" s="66" t="str">
        <f>'Table A'!C12</f>
        <v>Jun</v>
      </c>
      <c r="E12" s="42">
        <v>218.24100000000001</v>
      </c>
      <c r="F12" s="42">
        <v>1.0489999999999999</v>
      </c>
      <c r="G12" s="42">
        <v>0.5</v>
      </c>
      <c r="H12" s="42">
        <v>5.7</v>
      </c>
      <c r="I12" s="42">
        <v>5.5</v>
      </c>
      <c r="J12" s="43"/>
      <c r="K12" s="64"/>
      <c r="L12" s="32"/>
      <c r="M12" s="32"/>
      <c r="N12" s="32"/>
      <c r="O12" s="32"/>
    </row>
    <row r="13" spans="1:15" x14ac:dyDescent="0.35">
      <c r="A13" s="38"/>
      <c r="B13" s="39"/>
      <c r="C13" s="66" t="str">
        <f>'Table A'!C13</f>
        <v>Jul</v>
      </c>
      <c r="E13" s="42">
        <v>218.11799999999999</v>
      </c>
      <c r="F13" s="42">
        <v>1.0069999999999999</v>
      </c>
      <c r="G13" s="42">
        <v>0.5</v>
      </c>
      <c r="H13" s="42">
        <v>5.6</v>
      </c>
      <c r="I13" s="42">
        <v>5.6</v>
      </c>
      <c r="J13" s="43"/>
      <c r="K13" s="64"/>
      <c r="L13" s="32"/>
      <c r="M13" s="32"/>
      <c r="N13" s="32"/>
      <c r="O13" s="32"/>
    </row>
    <row r="14" spans="1:15" x14ac:dyDescent="0.35">
      <c r="A14" s="38"/>
      <c r="C14" s="66" t="str">
        <f>'Table A'!C14</f>
        <v>Aug</v>
      </c>
      <c r="E14" s="42">
        <v>218.57400000000001</v>
      </c>
      <c r="F14" s="42">
        <v>0.90100000000000002</v>
      </c>
      <c r="G14" s="42">
        <v>0.4</v>
      </c>
      <c r="H14" s="42">
        <v>5.6</v>
      </c>
      <c r="I14" s="42">
        <v>5.4</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0.97299999999999998</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May</v>
      </c>
      <c r="E11" s="42">
        <v>72.873000000000005</v>
      </c>
      <c r="F11" s="42">
        <v>0.32300000000000001</v>
      </c>
      <c r="G11" s="42">
        <v>0.4</v>
      </c>
      <c r="H11" s="42">
        <v>4.8</v>
      </c>
      <c r="I11" s="42">
        <v>5.5</v>
      </c>
      <c r="J11" s="43"/>
      <c r="K11" s="42">
        <v>144.59700000000001</v>
      </c>
      <c r="L11" s="42">
        <v>0.60299999999999998</v>
      </c>
      <c r="M11" s="42">
        <v>0.4</v>
      </c>
      <c r="N11" s="42">
        <v>4.9000000000000004</v>
      </c>
      <c r="O11" s="42">
        <v>5.8</v>
      </c>
    </row>
    <row r="12" spans="1:16" ht="10.5" customHeight="1" x14ac:dyDescent="0.35">
      <c r="A12" s="38"/>
      <c r="B12" s="39"/>
      <c r="C12" s="66" t="str">
        <f>'Table A'!C12</f>
        <v>Jun</v>
      </c>
      <c r="E12" s="42">
        <v>72.869</v>
      </c>
      <c r="F12" s="42">
        <v>0.25800000000000001</v>
      </c>
      <c r="G12" s="42">
        <v>0.4</v>
      </c>
      <c r="H12" s="42">
        <v>4.4000000000000004</v>
      </c>
      <c r="I12" s="42">
        <v>5</v>
      </c>
      <c r="J12" s="43"/>
      <c r="K12" s="42">
        <v>145.37200000000001</v>
      </c>
      <c r="L12" s="42">
        <v>0.79100000000000004</v>
      </c>
      <c r="M12" s="42">
        <v>0.5</v>
      </c>
      <c r="N12" s="42">
        <v>6.3</v>
      </c>
      <c r="O12" s="42">
        <v>5.7</v>
      </c>
    </row>
    <row r="13" spans="1:16" x14ac:dyDescent="0.35">
      <c r="A13" s="38"/>
      <c r="B13" s="39"/>
      <c r="C13" s="66" t="str">
        <f>'Table A'!C13</f>
        <v>Jul</v>
      </c>
      <c r="E13" s="42">
        <v>72.397999999999996</v>
      </c>
      <c r="F13" s="42">
        <v>0.29099999999999998</v>
      </c>
      <c r="G13" s="42">
        <v>0.4</v>
      </c>
      <c r="H13" s="42">
        <v>4.9000000000000004</v>
      </c>
      <c r="I13" s="42">
        <v>5.2</v>
      </c>
      <c r="J13" s="43"/>
      <c r="K13" s="42">
        <v>145.72</v>
      </c>
      <c r="L13" s="42">
        <v>0.71499999999999997</v>
      </c>
      <c r="M13" s="42">
        <v>0.5</v>
      </c>
      <c r="N13" s="42">
        <v>6</v>
      </c>
      <c r="O13" s="42">
        <v>5.7</v>
      </c>
    </row>
    <row r="14" spans="1:16" x14ac:dyDescent="0.35">
      <c r="A14" s="38"/>
      <c r="C14" s="66" t="str">
        <f>'Table A'!C14</f>
        <v>Aug</v>
      </c>
      <c r="E14" s="42">
        <v>72.394999999999996</v>
      </c>
      <c r="F14" s="42">
        <v>0.19900000000000001</v>
      </c>
      <c r="G14" s="42">
        <v>0.3</v>
      </c>
      <c r="H14" s="42">
        <v>4.2</v>
      </c>
      <c r="I14" s="42">
        <v>4.9000000000000004</v>
      </c>
      <c r="J14" s="43"/>
      <c r="K14" s="42">
        <v>146.179</v>
      </c>
      <c r="L14" s="42">
        <v>0.70199999999999996</v>
      </c>
      <c r="M14" s="42">
        <v>0.5</v>
      </c>
      <c r="N14" s="42">
        <v>6.3</v>
      </c>
      <c r="O14" s="42">
        <v>5.7</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0.30599999999999999</v>
      </c>
      <c r="G17" s="52"/>
      <c r="H17" s="53"/>
      <c r="I17" s="54"/>
      <c r="J17" s="53"/>
      <c r="K17" s="42"/>
      <c r="L17" s="42">
        <v>0.66600000000000004</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May</v>
      </c>
      <c r="E11" s="41">
        <v>1421.223</v>
      </c>
      <c r="F11" s="42">
        <v>2.988</v>
      </c>
      <c r="G11" s="42">
        <v>0.2</v>
      </c>
      <c r="H11" s="42">
        <v>3.2</v>
      </c>
      <c r="I11" s="42">
        <v>3.2</v>
      </c>
      <c r="J11" s="42">
        <v>22.172999999999998</v>
      </c>
      <c r="K11" s="42">
        <v>19.440999999999999</v>
      </c>
    </row>
    <row r="12" spans="1:11" ht="10.5" customHeight="1" x14ac:dyDescent="0.35">
      <c r="A12" s="38"/>
      <c r="B12" s="39"/>
      <c r="C12" s="66" t="str">
        <f>'Table A'!C12</f>
        <v>Jun</v>
      </c>
      <c r="E12" s="41">
        <v>1424.3689999999999</v>
      </c>
      <c r="F12" s="42">
        <v>3.7959999999999998</v>
      </c>
      <c r="G12" s="42">
        <v>0.3</v>
      </c>
      <c r="H12" s="42">
        <v>3.1</v>
      </c>
      <c r="I12" s="42">
        <v>3.1</v>
      </c>
      <c r="J12" s="42">
        <v>21.684999999999999</v>
      </c>
      <c r="K12" s="42">
        <v>18.213000000000001</v>
      </c>
    </row>
    <row r="13" spans="1:11" x14ac:dyDescent="0.35">
      <c r="A13" s="38"/>
      <c r="B13" s="39"/>
      <c r="C13" s="66" t="str">
        <f>'Table A'!C13</f>
        <v>Jul</v>
      </c>
      <c r="E13" s="41">
        <v>1428.3630000000001</v>
      </c>
      <c r="F13" s="42">
        <v>4.5209999999999999</v>
      </c>
      <c r="G13" s="42">
        <v>0.3</v>
      </c>
      <c r="H13" s="42">
        <v>3.2</v>
      </c>
      <c r="I13" s="42">
        <v>3.2</v>
      </c>
      <c r="J13" s="42">
        <v>21.533000000000001</v>
      </c>
      <c r="K13" s="42">
        <v>17.166</v>
      </c>
    </row>
    <row r="14" spans="1:11" x14ac:dyDescent="0.35">
      <c r="A14" s="38"/>
      <c r="C14" s="66" t="str">
        <f>'Table A'!C14</f>
        <v>Aug</v>
      </c>
      <c r="E14" s="41">
        <v>1431.4010000000001</v>
      </c>
      <c r="F14" s="42">
        <v>3.8540000000000001</v>
      </c>
      <c r="G14" s="42">
        <v>0.3</v>
      </c>
      <c r="H14" s="42">
        <v>3.5</v>
      </c>
      <c r="I14" s="42">
        <v>3.2</v>
      </c>
      <c r="J14" s="42">
        <v>22.016999999999999</v>
      </c>
      <c r="K14" s="42">
        <v>18.274000000000001</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3.76</v>
      </c>
      <c r="G17" s="52"/>
      <c r="H17" s="52"/>
      <c r="I17" s="52"/>
      <c r="J17" s="52">
        <v>21.954000000000001</v>
      </c>
      <c r="K17" s="52">
        <v>18.314</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May</v>
      </c>
      <c r="D10" s="101"/>
      <c r="E10" s="42">
        <v>21.739000000000001</v>
      </c>
      <c r="F10" s="102">
        <v>127308</v>
      </c>
      <c r="G10" s="103"/>
      <c r="H10" s="42">
        <v>12.736000000000001</v>
      </c>
      <c r="I10" s="102">
        <v>65570</v>
      </c>
      <c r="J10" s="103"/>
      <c r="K10" s="42">
        <v>8.2349999999999994</v>
      </c>
      <c r="L10" s="102">
        <v>47047</v>
      </c>
      <c r="M10" s="103"/>
      <c r="N10" s="42">
        <v>0.72699999999999998</v>
      </c>
      <c r="O10" s="102">
        <v>14692</v>
      </c>
      <c r="P10" s="104"/>
    </row>
    <row r="11" spans="1:17" x14ac:dyDescent="0.35">
      <c r="A11" s="100"/>
      <c r="B11" s="39"/>
      <c r="C11" s="66" t="str">
        <f>'Table A'!C12</f>
        <v>Jun</v>
      </c>
      <c r="D11" s="101"/>
      <c r="E11" s="42">
        <v>21.869</v>
      </c>
      <c r="F11" s="102">
        <v>128223</v>
      </c>
      <c r="G11" s="103"/>
      <c r="H11" s="42">
        <v>12.85</v>
      </c>
      <c r="I11" s="102">
        <v>66319</v>
      </c>
      <c r="J11" s="103"/>
      <c r="K11" s="42">
        <v>8.23</v>
      </c>
      <c r="L11" s="102">
        <v>47249</v>
      </c>
      <c r="M11" s="103"/>
      <c r="N11" s="42">
        <v>0.72299999999999998</v>
      </c>
      <c r="O11" s="102">
        <v>14655</v>
      </c>
      <c r="P11" s="104"/>
    </row>
    <row r="12" spans="1:17" x14ac:dyDescent="0.35">
      <c r="A12" s="100"/>
      <c r="B12" s="39"/>
      <c r="C12" s="66" t="str">
        <f>'Table A'!C13</f>
        <v>Jul</v>
      </c>
      <c r="D12" s="101"/>
      <c r="E12" s="42">
        <v>22.094999999999999</v>
      </c>
      <c r="F12" s="102">
        <v>128596</v>
      </c>
      <c r="G12" s="103"/>
      <c r="H12" s="42">
        <v>13.000999999999999</v>
      </c>
      <c r="I12" s="102">
        <v>67011</v>
      </c>
      <c r="J12" s="103"/>
      <c r="K12" s="42">
        <v>8.3710000000000004</v>
      </c>
      <c r="L12" s="102">
        <v>47620</v>
      </c>
      <c r="M12" s="103"/>
      <c r="N12" s="42">
        <v>0.68</v>
      </c>
      <c r="O12" s="102">
        <v>13965</v>
      </c>
      <c r="P12" s="104"/>
    </row>
    <row r="13" spans="1:17" x14ac:dyDescent="0.35">
      <c r="A13" s="100"/>
      <c r="C13" s="66" t="str">
        <f>'Table A'!C14</f>
        <v>Aug</v>
      </c>
      <c r="D13" s="101"/>
      <c r="E13" s="42">
        <v>22.265999999999998</v>
      </c>
      <c r="F13" s="102">
        <v>128694</v>
      </c>
      <c r="G13" s="103"/>
      <c r="H13" s="42">
        <v>12.901</v>
      </c>
      <c r="I13" s="102">
        <v>65545</v>
      </c>
      <c r="J13" s="103"/>
      <c r="K13" s="42">
        <v>8.4779999999999998</v>
      </c>
      <c r="L13" s="102">
        <v>48515</v>
      </c>
      <c r="M13" s="103"/>
      <c r="N13" s="42">
        <v>0.67900000000000005</v>
      </c>
      <c r="O13" s="102">
        <v>14635</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21.855</v>
      </c>
      <c r="F16" s="102">
        <v>128427</v>
      </c>
      <c r="G16" s="53"/>
      <c r="H16" s="52">
        <v>12.601000000000001</v>
      </c>
      <c r="I16" s="102">
        <v>65626</v>
      </c>
      <c r="J16" s="54"/>
      <c r="K16" s="52">
        <v>8.4920000000000009</v>
      </c>
      <c r="L16" s="102">
        <v>48346</v>
      </c>
      <c r="M16" s="53"/>
      <c r="N16" s="52">
        <v>0.71299999999999997</v>
      </c>
      <c r="O16" s="102">
        <v>14455</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1.645</v>
      </c>
      <c r="F12" s="129">
        <v>-0.79300000000000004</v>
      </c>
      <c r="G12" s="129">
        <v>2.6217000000000001</v>
      </c>
      <c r="H12" s="129">
        <v>-0.56059999999999999</v>
      </c>
      <c r="I12" s="129">
        <v>1.002</v>
      </c>
      <c r="J12" s="114"/>
      <c r="K12" s="114"/>
    </row>
    <row r="13" spans="2:15" ht="10.5" customHeight="1" x14ac:dyDescent="0.35">
      <c r="B13" s="39" t="s">
        <v>436</v>
      </c>
      <c r="C13" s="128" t="s">
        <v>432</v>
      </c>
      <c r="E13" s="129">
        <v>3.004</v>
      </c>
      <c r="F13" s="129">
        <v>-0.78700000000000003</v>
      </c>
      <c r="G13" s="129">
        <v>1.4368000000000001</v>
      </c>
      <c r="H13" s="129">
        <v>-1.0009999999999999</v>
      </c>
      <c r="I13" s="129">
        <v>2.5489999999999999</v>
      </c>
      <c r="J13" s="114"/>
      <c r="K13" s="114"/>
    </row>
    <row r="14" spans="2:15" ht="10.5" customHeight="1" x14ac:dyDescent="0.35">
      <c r="B14" s="39" t="s">
        <v>436</v>
      </c>
      <c r="C14" s="128" t="s">
        <v>433</v>
      </c>
      <c r="E14" s="129">
        <v>-2.2519999999999998</v>
      </c>
      <c r="F14" s="129">
        <v>-0.91200000000000003</v>
      </c>
      <c r="G14" s="129">
        <v>0.46870000000000001</v>
      </c>
      <c r="H14" s="129">
        <v>-0.74229999999999996</v>
      </c>
      <c r="I14" s="129">
        <v>-1.8009999999999999</v>
      </c>
      <c r="K14" s="115"/>
    </row>
    <row r="15" spans="2:15" ht="10.5" customHeight="1" x14ac:dyDescent="0.35">
      <c r="B15" s="39" t="s">
        <v>436</v>
      </c>
      <c r="C15" s="128" t="s">
        <v>434</v>
      </c>
      <c r="E15" s="129">
        <v>2.4319999999999999</v>
      </c>
      <c r="F15" s="129">
        <v>-0.96399999999999997</v>
      </c>
      <c r="G15" s="129">
        <v>-0.57630000000000003</v>
      </c>
      <c r="H15" s="129">
        <v>-0.3574</v>
      </c>
      <c r="I15" s="129">
        <v>1.4510000000000001</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0.97099999999999997</v>
      </c>
      <c r="F18" s="130">
        <v>-0.65300000000000002</v>
      </c>
      <c r="G18" s="130">
        <v>1.3029999999999999</v>
      </c>
      <c r="H18" s="130">
        <v>-0.48599999999999999</v>
      </c>
      <c r="I18" s="130">
        <v>0.84099999999999997</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1.4430000000000001</v>
      </c>
      <c r="E14" s="52">
        <v>0.23</v>
      </c>
      <c r="F14" s="52">
        <v>1.2130000000000001</v>
      </c>
      <c r="G14" s="149"/>
      <c r="H14" s="139">
        <v>4.2</v>
      </c>
      <c r="I14" s="52">
        <v>0.4</v>
      </c>
      <c r="J14" s="52">
        <v>6.3</v>
      </c>
      <c r="K14" s="133"/>
      <c r="L14" s="133"/>
      <c r="M14" s="133"/>
      <c r="N14" s="133"/>
      <c r="O14" s="133"/>
    </row>
    <row r="15" spans="1:15" ht="11.25" customHeight="1" x14ac:dyDescent="0.35">
      <c r="A15" s="133"/>
      <c r="B15" s="39" t="s">
        <v>436</v>
      </c>
      <c r="C15" s="39" t="s">
        <v>432</v>
      </c>
      <c r="D15" s="139">
        <v>2.9470000000000001</v>
      </c>
      <c r="E15" s="52">
        <v>0.39600000000000002</v>
      </c>
      <c r="F15" s="52">
        <v>2.5510000000000002</v>
      </c>
      <c r="G15" s="149"/>
      <c r="H15" s="139">
        <v>4.4000000000000004</v>
      </c>
      <c r="I15" s="52">
        <v>0.8</v>
      </c>
      <c r="J15" s="52">
        <v>6.4</v>
      </c>
      <c r="K15" s="133"/>
      <c r="L15" s="133"/>
      <c r="M15" s="133"/>
      <c r="N15" s="133"/>
      <c r="O15" s="133"/>
    </row>
    <row r="16" spans="1:15" ht="11.25" customHeight="1" x14ac:dyDescent="0.35">
      <c r="A16" s="133"/>
      <c r="B16" s="39" t="s">
        <v>436</v>
      </c>
      <c r="C16" s="39" t="s">
        <v>433</v>
      </c>
      <c r="D16" s="139">
        <v>-4.1790000000000003</v>
      </c>
      <c r="E16" s="52">
        <v>-7.2999999999999995E-2</v>
      </c>
      <c r="F16" s="52">
        <v>-4.1059999999999999</v>
      </c>
      <c r="G16" s="149"/>
      <c r="H16" s="139">
        <v>3</v>
      </c>
      <c r="I16" s="52">
        <v>0.8</v>
      </c>
      <c r="J16" s="52">
        <v>4.2</v>
      </c>
      <c r="K16" s="133"/>
      <c r="L16" s="133"/>
      <c r="M16" s="133"/>
      <c r="N16" s="133"/>
      <c r="O16" s="133"/>
    </row>
    <row r="17" spans="1:15" ht="10.5" customHeight="1" x14ac:dyDescent="0.35">
      <c r="A17" s="133"/>
      <c r="B17" s="39" t="s">
        <v>436</v>
      </c>
      <c r="C17" s="39" t="s">
        <v>434</v>
      </c>
      <c r="D17" s="139">
        <v>2.7570000000000001</v>
      </c>
      <c r="E17" s="52">
        <v>1.6E-2</v>
      </c>
      <c r="F17" s="52">
        <v>2.74</v>
      </c>
      <c r="G17" s="149"/>
      <c r="H17" s="139">
        <v>3.1</v>
      </c>
      <c r="I17" s="52">
        <v>0.7</v>
      </c>
      <c r="J17" s="52">
        <v>4.4000000000000004</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7"/>
      <c r="M3" s="227"/>
      <c r="N3" s="163"/>
      <c r="O3" s="163"/>
      <c r="P3" s="163"/>
      <c r="Q3" s="163"/>
      <c r="R3" s="157"/>
      <c r="S3" s="157"/>
      <c r="T3" s="157"/>
      <c r="U3" s="157"/>
      <c r="V3" s="157"/>
      <c r="W3" s="157"/>
      <c r="X3" s="157"/>
      <c r="Y3" s="157"/>
      <c r="Z3" s="157"/>
      <c r="AA3" s="157"/>
    </row>
    <row r="4" spans="1:31" ht="12" customHeight="1" x14ac:dyDescent="0.35">
      <c r="A4" s="133"/>
      <c r="B4" s="229" t="s">
        <v>435</v>
      </c>
      <c r="C4" s="229"/>
      <c r="D4" s="229"/>
      <c r="E4" s="229"/>
      <c r="G4" s="227" t="s">
        <v>28</v>
      </c>
      <c r="H4" s="227"/>
      <c r="I4" s="230" t="s">
        <v>157</v>
      </c>
      <c r="J4" s="230"/>
      <c r="K4" s="231" t="s">
        <v>158</v>
      </c>
      <c r="L4" s="231"/>
      <c r="M4" s="227" t="s">
        <v>159</v>
      </c>
      <c r="N4" s="227"/>
      <c r="O4" s="226" t="s">
        <v>84</v>
      </c>
      <c r="P4" s="226"/>
      <c r="Q4" s="164"/>
      <c r="R4" s="157"/>
      <c r="S4" s="157"/>
      <c r="T4" s="157"/>
      <c r="U4" s="157"/>
      <c r="V4" s="157"/>
      <c r="W4" s="157"/>
      <c r="X4" s="157"/>
      <c r="Y4" s="157"/>
      <c r="Z4" s="157"/>
      <c r="AA4" s="157"/>
      <c r="AD4" s="165"/>
    </row>
    <row r="5" spans="1:31" ht="12" customHeight="1" x14ac:dyDescent="0.35">
      <c r="A5" s="133"/>
      <c r="B5" s="160"/>
      <c r="C5" s="160"/>
      <c r="D5" s="160"/>
      <c r="E5" s="161"/>
      <c r="F5" s="227" t="s">
        <v>31</v>
      </c>
      <c r="G5" s="227"/>
      <c r="H5" s="227"/>
      <c r="I5" s="228" t="s">
        <v>160</v>
      </c>
      <c r="J5" s="228"/>
      <c r="K5" s="227"/>
      <c r="L5" s="227"/>
      <c r="M5" s="227" t="s">
        <v>161</v>
      </c>
      <c r="N5" s="227"/>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7" t="s">
        <v>35</v>
      </c>
      <c r="G6" s="227"/>
      <c r="H6" s="227"/>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16.864000000000001</v>
      </c>
      <c r="I9" s="175" t="s">
        <v>164</v>
      </c>
      <c r="J9" s="176">
        <v>3.3210000000000002</v>
      </c>
      <c r="K9" s="175" t="s">
        <v>165</v>
      </c>
      <c r="L9" s="176">
        <v>-0.05</v>
      </c>
      <c r="M9" s="175" t="s">
        <v>166</v>
      </c>
      <c r="N9" s="176">
        <v>0.27200000000000002</v>
      </c>
      <c r="O9" s="175" t="s">
        <v>167</v>
      </c>
      <c r="P9" s="176">
        <v>0.29499999999999998</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1.0509999999999999</v>
      </c>
      <c r="I11" s="179" t="s">
        <v>171</v>
      </c>
      <c r="J11" s="180">
        <v>0.17100000000000001</v>
      </c>
      <c r="K11" s="179" t="s">
        <v>172</v>
      </c>
      <c r="L11" s="180">
        <v>-1.6E-2</v>
      </c>
      <c r="M11" s="179" t="s">
        <v>173</v>
      </c>
      <c r="N11" s="180">
        <v>7.5999999999999998E-2</v>
      </c>
      <c r="O11" s="179" t="s">
        <v>174</v>
      </c>
      <c r="P11" s="180">
        <v>8.6999999999999994E-2</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9.7880000000000003</v>
      </c>
      <c r="I12" s="179" t="s">
        <v>177</v>
      </c>
      <c r="J12" s="180">
        <v>1.2649999999999999</v>
      </c>
      <c r="K12" s="179" t="s">
        <v>178</v>
      </c>
      <c r="L12" s="180">
        <v>2.5000000000000001E-2</v>
      </c>
      <c r="M12" s="179" t="s">
        <v>179</v>
      </c>
      <c r="N12" s="180">
        <v>0.47299999999999998</v>
      </c>
      <c r="O12" s="179" t="s">
        <v>180</v>
      </c>
      <c r="P12" s="180">
        <v>0.48499999999999999</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3.1110000000000002</v>
      </c>
      <c r="I13" s="179" t="s">
        <v>183</v>
      </c>
      <c r="J13" s="180">
        <v>0.11899999999999999</v>
      </c>
      <c r="K13" s="179" t="s">
        <v>184</v>
      </c>
      <c r="L13" s="180">
        <v>8.5999999999999993E-2</v>
      </c>
      <c r="M13" s="179" t="s">
        <v>185</v>
      </c>
      <c r="N13" s="180">
        <v>0.19400000000000001</v>
      </c>
      <c r="O13" s="179" t="s">
        <v>186</v>
      </c>
      <c r="P13" s="180">
        <v>0.10299999999999999</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15.157</v>
      </c>
      <c r="I14" s="175" t="s">
        <v>189</v>
      </c>
      <c r="J14" s="176">
        <v>1.052</v>
      </c>
      <c r="K14" s="175" t="s">
        <v>190</v>
      </c>
      <c r="L14" s="176">
        <v>5.6000000000000001E-2</v>
      </c>
      <c r="M14" s="175" t="s">
        <v>191</v>
      </c>
      <c r="N14" s="176">
        <v>0.45300000000000001</v>
      </c>
      <c r="O14" s="175" t="s">
        <v>192</v>
      </c>
      <c r="P14" s="176">
        <v>0.43</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8.1080000000000005</v>
      </c>
      <c r="I15" s="179" t="s">
        <v>195</v>
      </c>
      <c r="J15" s="180">
        <v>0.20799999999999999</v>
      </c>
      <c r="K15" s="179" t="s">
        <v>196</v>
      </c>
      <c r="L15" s="180">
        <v>4.9000000000000002E-2</v>
      </c>
      <c r="M15" s="179" t="s">
        <v>197</v>
      </c>
      <c r="N15" s="180">
        <v>0.20499999999999999</v>
      </c>
      <c r="O15" s="179" t="s">
        <v>198</v>
      </c>
      <c r="P15" s="180">
        <v>0.17199999999999999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14.548</v>
      </c>
      <c r="I17" s="179" t="s">
        <v>202</v>
      </c>
      <c r="J17" s="180">
        <v>2.077</v>
      </c>
      <c r="K17" s="179" t="s">
        <v>203</v>
      </c>
      <c r="L17" s="180">
        <v>-2.1000000000000001E-2</v>
      </c>
      <c r="M17" s="179" t="s">
        <v>204</v>
      </c>
      <c r="N17" s="180">
        <v>0.51300000000000001</v>
      </c>
      <c r="O17" s="179" t="s">
        <v>205</v>
      </c>
      <c r="P17" s="180">
        <v>0.51500000000000001</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10.853999999999999</v>
      </c>
      <c r="I18" s="179" t="s">
        <v>208</v>
      </c>
      <c r="J18" s="180">
        <v>0.35199999999999998</v>
      </c>
      <c r="K18" s="179" t="s">
        <v>209</v>
      </c>
      <c r="L18" s="180">
        <v>-5.0000000000000001E-3</v>
      </c>
      <c r="M18" s="179" t="s">
        <v>210</v>
      </c>
      <c r="N18" s="180">
        <v>0.219</v>
      </c>
      <c r="O18" s="179" t="s">
        <v>211</v>
      </c>
      <c r="P18" s="180">
        <v>0.22500000000000001</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6.7869999999999999</v>
      </c>
      <c r="I19" s="179" t="s">
        <v>214</v>
      </c>
      <c r="J19" s="180">
        <v>0.53700000000000003</v>
      </c>
      <c r="K19" s="179" t="s">
        <v>215</v>
      </c>
      <c r="L19" s="180">
        <v>-4.7E-2</v>
      </c>
      <c r="M19" s="179" t="s">
        <v>216</v>
      </c>
      <c r="N19" s="180">
        <v>0.27500000000000002</v>
      </c>
      <c r="O19" s="179" t="s">
        <v>217</v>
      </c>
      <c r="P19" s="180">
        <v>0.32400000000000001</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67.638000000000005</v>
      </c>
      <c r="I20" s="179" t="s">
        <v>220</v>
      </c>
      <c r="J20" s="180">
        <v>2.4609999999999999</v>
      </c>
      <c r="K20" s="179" t="s">
        <v>221</v>
      </c>
      <c r="L20" s="180">
        <v>0.13800000000000001</v>
      </c>
      <c r="M20" s="179" t="s">
        <v>222</v>
      </c>
      <c r="N20" s="180">
        <v>1.423</v>
      </c>
      <c r="O20" s="179" t="s">
        <v>223</v>
      </c>
      <c r="P20" s="180">
        <v>1.3560000000000001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52.48</v>
      </c>
      <c r="I21" s="179" t="s">
        <v>226</v>
      </c>
      <c r="J21" s="180">
        <v>0.81899999999999995</v>
      </c>
      <c r="K21" s="179" t="s">
        <v>227</v>
      </c>
      <c r="L21" s="180">
        <v>5.8000000000000003E-2</v>
      </c>
      <c r="M21" s="179" t="s">
        <v>228</v>
      </c>
      <c r="N21" s="180">
        <v>0.95</v>
      </c>
      <c r="O21" s="179" t="s">
        <v>229</v>
      </c>
      <c r="P21" s="180">
        <v>0.89800000000000002</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2.5910000000000002</v>
      </c>
      <c r="I22" s="179" t="s">
        <v>232</v>
      </c>
      <c r="J22" s="180">
        <v>0.112</v>
      </c>
      <c r="K22" s="179" t="s">
        <v>233</v>
      </c>
      <c r="L22" s="180">
        <v>-8.0000000000000002E-3</v>
      </c>
      <c r="M22" s="179" t="s">
        <v>234</v>
      </c>
      <c r="N22" s="180">
        <v>4.1000000000000002E-2</v>
      </c>
      <c r="O22" s="179" t="s">
        <v>235</v>
      </c>
      <c r="P22" s="180">
        <v>5.0999999999999997E-2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0.86</v>
      </c>
      <c r="I23" s="179" t="s">
        <v>238</v>
      </c>
      <c r="J23" s="180">
        <v>5.2999999999999999E-2</v>
      </c>
      <c r="K23" s="179" t="s">
        <v>239</v>
      </c>
      <c r="L23" s="180">
        <v>1.2E-2</v>
      </c>
      <c r="M23" s="179" t="s">
        <v>240</v>
      </c>
      <c r="N23" s="180">
        <v>1.4E-2</v>
      </c>
      <c r="O23" s="179" t="s">
        <v>241</v>
      </c>
      <c r="P23" s="180">
        <v>1.4E-2</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3.3029999999999999</v>
      </c>
      <c r="I24" s="179" t="s">
        <v>244</v>
      </c>
      <c r="J24" s="180">
        <v>0.161</v>
      </c>
      <c r="K24" s="179" t="s">
        <v>245</v>
      </c>
      <c r="L24" s="180">
        <v>3.3000000000000002E-2</v>
      </c>
      <c r="M24" s="179" t="s">
        <v>246</v>
      </c>
      <c r="N24" s="180">
        <v>5.7000000000000002E-2</v>
      </c>
      <c r="O24" s="179" t="s">
        <v>247</v>
      </c>
      <c r="P24" s="180">
        <v>5.1999999999999998E-2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12.728</v>
      </c>
      <c r="I25" s="179" t="s">
        <v>250</v>
      </c>
      <c r="J25" s="180">
        <v>0.26400000000000001</v>
      </c>
      <c r="K25" s="179" t="s">
        <v>251</v>
      </c>
      <c r="L25" s="180">
        <v>-4.2000000000000003E-2</v>
      </c>
      <c r="M25" s="179" t="s">
        <v>252</v>
      </c>
      <c r="N25" s="180">
        <v>0.20100000000000001</v>
      </c>
      <c r="O25" s="179" t="s">
        <v>253</v>
      </c>
      <c r="P25" s="180">
        <v>0.23100000000000001</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4.2690000000000001</v>
      </c>
      <c r="I26" s="179" t="s">
        <v>256</v>
      </c>
      <c r="J26" s="180">
        <v>0.35699999999999998</v>
      </c>
      <c r="K26" s="179" t="s">
        <v>257</v>
      </c>
      <c r="L26" s="180">
        <v>-3.4000000000000002E-2</v>
      </c>
      <c r="M26" s="179" t="s">
        <v>258</v>
      </c>
      <c r="N26" s="180">
        <v>9.5000000000000001E-2</v>
      </c>
      <c r="O26" s="179" t="s">
        <v>259</v>
      </c>
      <c r="P26" s="180">
        <v>0.115</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166.958</v>
      </c>
      <c r="I27" s="185" t="s">
        <v>262</v>
      </c>
      <c r="J27" s="176">
        <v>12.19</v>
      </c>
      <c r="K27" s="185" t="s">
        <v>153</v>
      </c>
      <c r="L27" s="176">
        <v>0.13400000000000001</v>
      </c>
      <c r="M27" s="185" t="s">
        <v>263</v>
      </c>
      <c r="N27" s="176">
        <v>4.2629999999999999</v>
      </c>
      <c r="O27" s="185" t="s">
        <v>264</v>
      </c>
      <c r="P27" s="176">
        <v>4.2320000000000002</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2019-09-26T13:13:52Z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60962775</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Karen.Fall@bankofengland.gsi.gov.uk</vt:lpwstr>
  </property>
  <property fmtid="{D5CDD505-2E9C-101B-9397-08002B2CF9AE}" pid="6" name="_AuthorEmailDisplayName">
    <vt:lpwstr>Fall, Karen</vt:lpwstr>
  </property>
  <property fmtid="{D5CDD505-2E9C-101B-9397-08002B2CF9AE}" pid="7" name="_PreviousAdHocReviewCycleID">
    <vt:i4>60962775</vt:i4>
  </property>
</Properties>
</file>