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externalReferences>
    <externalReference r:id="rId13"/>
  </externalReference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<sst xmlns="http://schemas.openxmlformats.org/spreadsheetml/2006/main" count="737" uniqueCount="437">
  <si>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</si>
  <si>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</si>
  <si>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</si>
  <si>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</si>
  <si>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</si>
  <si>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</si>
  <si>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</si>
  <si>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</si>
  <si>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</si>
  <si>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</si>
  <si>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</si>
  <si>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</si>
  <si>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</si>
  <si>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</si>
  <si>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</si>
  <si>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</si>
  <si>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</si>
  <si>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</si>
  <si>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</si>
  <si>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</si>
  <si>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</si>
  <si>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</si>
  <si>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</si>
  <si>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</si>
  <si>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</si>
  <si>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</si>
  <si>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</si>
  <si>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</si>
  <si>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</si>
  <si>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</si>
  <si>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</si>
  <si>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</si>
  <si>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</si>
  <si>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</si>
  <si>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</si>
  <si>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</si>
  <si>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</si>
  <si>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</si>
  <si>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</si>
  <si>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</si>
  <si>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</si>
  <si>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</si>
  <si>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</si>
  <si>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</si>
  <si>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</si>
  <si>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</si>
  <si>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</si>
  <si>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</si>
  <si>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</si>
  <si>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</si>
  <si>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</si>
  <si>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</si>
  <si>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</si>
  <si>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</si>
  <si>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</si>
  <si>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</si>
  <si>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</si>
  <si>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</si>
  <si>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</si>
  <si>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</si>
  <si>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</si>
  <si>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</si>
  <si>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</si>
  <si>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</si>
  <si>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</si>
  <si>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</si>
  <si>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</si>
  <si>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</si>
  <si>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</si>
  <si>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</si>
  <si>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</si>
  <si>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</si>
  <si>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</si>
  <si>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</si>
  <si>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</si>
  <si>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</si>
  <si>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</si>
  <si>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</si>
  <si>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</si>
  <si>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</si>
  <si>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</si>
  <si>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</si>
  <si>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</si>
  <si>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</si>
  <si>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</si>
  <si>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</si>
  <si>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</si>
  <si>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</si>
  <si>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</si>
  <si>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</si>
  <si>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</si>
  <si>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</si>
  <si>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</si>
  <si>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</si>
  <si>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</si>
  <si>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</si>
  <si>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</si>
  <si>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</si>
  <si>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</si>
  <si>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</si>
  <si>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</si>
  <si>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</si>
  <si>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</si>
  <si>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</si>
  <si>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</si>
  <si>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</si>
  <si>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</si>
  <si>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</si>
  <si>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</si>
  <si>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</si>
  <si>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</si>
  <si>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</si>
  <si>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</si>
  <si>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</si>
  <si>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</si>
  <si>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</si>
  <si>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</si>
  <si>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</si>
  <si>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</si>
  <si>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</si>
  <si>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</si>
  <si>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</si>
  <si>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</si>
  <si>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</si>
  <si>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</si>
  <si>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</si>
  <si>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</si>
  <si>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</si>
  <si>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</si>
  <si>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</si>
  <si>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</si>
  <si>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</si>
  <si>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</si>
  <si>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</si>
  <si>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</si>
  <si>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</si>
  <si>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</si>
  <si>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</si>
  <si>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</si>
  <si>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</si>
  <si>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</si>
  <si>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</si>
  <si>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</si>
  <si>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</si>
  <si>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</si>
  <si>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</si>
  <si>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</si>
  <si>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</si>
  <si>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</si>
  <si>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</si>
  <si>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</si>
  <si>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</si>
  <si>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</si>
  <si>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</si>
  <si>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</si>
  <si>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</si>
  <si>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</si>
  <si>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</si>
  <si>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</si>
  <si>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</si>
  <si>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</si>
  <si>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</si>
  <si>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</si>
  <si>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</si>
  <si>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</si>
  <si>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</si>
  <si>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</si>
  <si>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</si>
  <si>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</si>
  <si>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</si>
  <si>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</si>
  <si>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</si>
  <si>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</si>
  <si>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</si>
  <si>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</si>
  <si>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</si>
  <si>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</si>
  <si>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</si>
  <si>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</si>
  <si>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</si>
  <si>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</si>
  <si>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</si>
  <si>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</si>
  <si>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</si>
  <si>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</si>
  <si>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</si>
  <si>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</si>
  <si>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</si>
  <si>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</si>
  <si>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</si>
  <si>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</si>
  <si>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</si>
  <si>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</si>
  <si>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</si>
  <si>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</si>
  <si>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</si>
  <si>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</si>
  <si>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</si>
  <si>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</si>
  <si>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</si>
  <si>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</si>
  <si>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</si>
  <si>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</si>
  <si>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</si>
  <si>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</si>
  <si>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</si>
  <si>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</si>
  <si>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</si>
  <si>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</si>
  <si>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</si>
  <si>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</si>
  <si>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</si>
  <si>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</si>
  <si>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</si>
  <si>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</si>
  <si>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</si>
  <si>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</si>
  <si>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</si>
  <si>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</si>
  <si>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</si>
  <si>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</si>
  <si>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</si>
  <si>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</si>
  <si>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</si>
  <si>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</si>
  <si>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</si>
  <si>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</si>
  <si>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</si>
  <si>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</si>
  <si>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</si>
  <si>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</si>
  <si>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</si>
  <si>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</si>
  <si>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</si>
  <si>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</si>
  <si>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</si>
  <si>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</si>
  <si>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</si>
  <si>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</si>
  <si>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</si>
  <si>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</si>
  <si>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</si>
  <si>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</si>
  <si>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</si>
  <si>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</si>
  <si>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</si>
  <si>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</si>
  <si>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</si>
  <si>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</si>
  <si>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</si>
  <si>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</si>
  <si>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</si>
  <si>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</si>
  <si>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</si>
  <si>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</si>
  <si>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</si>
  <si>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</si>
  <si>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</si>
  <si>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</si>
  <si>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</si>
  <si>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</si>
  <si>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</si>
  <si>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</si>
  <si>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</si>
  <si>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</si>
  <si>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</si>
  <si>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</si>
  <si>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</si>
  <si>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</si>
  <si>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</si>
  <si>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</si>
  <si>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</si>
  <si>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</si>
  <si>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</si>
  <si>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</si>
  <si>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</si>
  <si>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</si>
  <si>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</si>
  <si>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</si>
  <si>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</si>
  <si>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</si>
  <si>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</si>
  <si>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</si>
  <si>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</si>
  <si>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</si>
  <si>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</si>
  <si>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</si>
  <si>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</si>
  <si>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</si>
  <si>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</si>
  <si>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</si>
  <si>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</si>
  <si>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</si>
  <si>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</si>
  <si>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</si>
  <si>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</si>
  <si>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</si>
  <si>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</si>
  <si>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</si>
  <si>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</si>
  <si>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</si>
  <si>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</si>
  <si>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</si>
  <si>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</si>
  <si>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</si>
  <si>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</si>
  <si>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</si>
  <si>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</si>
  <si>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</si>
  <si>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</si>
  <si>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</si>
  <si>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</si>
  <si>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</si>
  <si>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</si>
  <si>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</si>
  <si>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</si>
  <si>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</si>
  <si>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</si>
  <si>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</si>
  <si>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</si>
  <si>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</si>
  <si>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</si>
  <si>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</si>
  <si>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</si>
  <si>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</si>
  <si>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</si>
  <si>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</si>
  <si>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</si>
  <si>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</si>
  <si>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</si>
  <si>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</si>
  <si>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</si>
  <si>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</si>
  <si>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</si>
  <si>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</si>
  <si>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</si>
  <si>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</si>
  <si>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</si>
  <si>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</si>
  <si>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</si>
  <si>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</si>
  <si>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</si>
  <si>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</si>
  <si>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</si>
  <si>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</si>
  <si>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</si>
  <si>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</si>
  <si>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</si>
  <si>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</si>
  <si>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</si>
  <si>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</si>
  <si>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</si>
  <si>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</si>
  <si>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</si>
  <si>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</si>
  <si>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</si>
  <si>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</si>
  <si>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</si>
  <si>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</si>
  <si>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</si>
  <si>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</si>
  <si>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</si>
  <si>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</si>
  <si>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</si>
  <si>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</si>
  <si>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</si>
  <si>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</si>
  <si>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</si>
  <si>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</si>
  <si>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</si>
  <si>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</si>
  <si>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</si>
  <si>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</si>
  <si>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</si>
  <si>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</si>
  <si>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</si>
  <si>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</si>
  <si>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</si>
  <si>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</si>
  <si>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</si>
  <si>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</si>
  <si>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</si>
  <si>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</si>
  <si>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</si>
  <si>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</si>
  <si>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</si>
  <si>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</si>
  <si>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</si>
  <si>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</si>
  <si>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</si>
  <si>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</si>
  <si>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</si>
  <si>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</si>
  <si>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</si>
  <si>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</si>
  <si>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</si>
  <si>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</si>
  <si>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</si>
  <si>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</si>
  <si>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</si>
  <si>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</si>
  <si>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</si>
  <si>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</si>
  <si>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</si>
  <si>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</si>
  <si>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</si>
  <si>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</si>
  <si>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</si>
  <si>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</si>
  <si>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</si>
  <si>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</si>
  <si>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</si>
  <si>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</si>
  <si>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</si>
  <si>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</si>
  <si>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</si>
  <si>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</si>
  <si>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</si>
  <si>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</si>
  <si>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</si>
  <si>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</si>
  <si>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</si>
  <si>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</si>
  <si>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</si>
  <si>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</si>
  <si>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</si>
  <si>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</si>
  <si>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</si>
  <si>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</si>
  <si>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</si>
  <si>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</si>
  <si>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Mar</t>
  </si>
  <si>
    <t>Apr</t>
  </si>
  <si>
    <t>May</t>
  </si>
  <si>
    <t>Jun</t>
  </si>
  <si>
    <t>June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</si>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</sst>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6" xfId="3" applyFont="1" applyFill="1" applyBorder="1" applyAlignment="1">
      <alignment horizontal="center"/>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123902</xdr:colOff>
      <xdr:row>44</xdr:row>
      <xdr:rowOff>101372</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471863"/>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351741</xdr:colOff>
      <xdr:row>42</xdr:row>
      <xdr:rowOff>112991</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419475"/>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260894</xdr:colOff>
      <xdr:row>41</xdr:row>
      <xdr:rowOff>20795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285750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362040</xdr:colOff>
      <xdr:row>46</xdr:row>
      <xdr:rowOff>11483</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743227</xdr:colOff>
      <xdr:row>40</xdr:row>
      <xdr:rowOff>52025</xdr:rowOff>
    </xdr:to>
    <xdr:pic>
      <xdr:nvPicPr>
        <xdr:cNvPr id="4" name="Picture 3"/>
        <xdr:cNvPicPr>
          <a:picLocks noChangeAspect="1"/>
        </xdr:cNvPicPr>
      </xdr:nvPicPr>
      <xdr:blipFill>
        <a:blip xmlns:r="http://schemas.openxmlformats.org/officeDocument/2006/relationships" r:embed="rId1"/>
        <a:stretch>
          <a:fillRect/>
        </a:stretch>
      </xdr:blipFill>
      <xdr:spPr>
        <a:xfrm>
          <a:off x="90488" y="3257550"/>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6</xdr:col>
      <xdr:colOff>396512</xdr:colOff>
      <xdr:row>41</xdr:row>
      <xdr:rowOff>58122</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362325"/>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396512</xdr:colOff>
      <xdr:row>44</xdr:row>
      <xdr:rowOff>70315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800475"/>
          <a:ext cx="3139712" cy="24325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t%203.%20lending%20to%20businesses%20-%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xt tool"/>
      <sheetName val="Logs"/>
      <sheetName val="Table L"/>
      <sheetName val="Table M"/>
      <sheetName val="Table N SME"/>
      <sheetName val="Table O Large"/>
      <sheetName val="Table N"/>
      <sheetName val="NFB P1-3 Check"/>
      <sheetName val="Revisions Data"/>
      <sheetName val="Revisions"/>
      <sheetName val="Chart Data"/>
      <sheetName val="Chart"/>
      <sheetName val="6ma codes"/>
      <sheetName val="Sheet2"/>
    </sheetNames>
    <sheetDataSet>
      <sheetData sheetId="0"/>
      <sheetData sheetId="1"/>
      <sheetData sheetId="2"/>
      <sheetData sheetId="3">
        <row r="12">
          <cell r="D12" t="str">
            <v>Mar</v>
          </cell>
        </row>
      </sheetData>
      <sheetData sheetId="4">
        <row r="29">
          <cell r="D29" t="str">
            <v>Mar</v>
          </cell>
        </row>
      </sheetData>
      <sheetData sheetId="5">
        <row r="13">
          <cell r="H13">
            <v>16.850999999999999</v>
          </cell>
        </row>
      </sheetData>
      <sheetData sheetId="6">
        <row r="13">
          <cell r="H13">
            <v>2.7029999999999998</v>
          </cell>
        </row>
      </sheetData>
      <sheetData sheetId="7"/>
      <sheetData sheetId="8"/>
      <sheetData sheetId="9"/>
      <sheetData sheetId="10"/>
      <sheetData sheetId="11">
        <row r="2">
          <cell r="K2" t="str">
            <v>Non-financial businesses</v>
          </cell>
          <cell r="L2" t="str">
            <v>Large businesses</v>
          </cell>
          <cell r="M2" t="str">
            <v>SMEs</v>
          </cell>
        </row>
        <row r="5">
          <cell r="B5" t="str">
            <v>Jun 
2016</v>
          </cell>
          <cell r="G5">
            <v>-0.18759999999999999</v>
          </cell>
          <cell r="I5">
            <v>0</v>
          </cell>
          <cell r="K5">
            <v>2.8</v>
          </cell>
          <cell r="L5">
            <v>3.3</v>
          </cell>
          <cell r="M5">
            <v>1.8</v>
          </cell>
        </row>
        <row r="6">
          <cell r="B6"/>
          <cell r="G6">
            <v>-1.1698</v>
          </cell>
          <cell r="I6">
            <v>0</v>
          </cell>
          <cell r="K6">
            <v>3</v>
          </cell>
          <cell r="L6">
            <v>3.6</v>
          </cell>
          <cell r="M6">
            <v>2</v>
          </cell>
        </row>
        <row r="7">
          <cell r="B7"/>
          <cell r="G7">
            <v>-1.6651</v>
          </cell>
          <cell r="I7">
            <v>0</v>
          </cell>
          <cell r="K7">
            <v>2.5</v>
          </cell>
          <cell r="L7">
            <v>3</v>
          </cell>
          <cell r="M7">
            <v>1.8</v>
          </cell>
        </row>
        <row r="8">
          <cell r="B8" t="str">
            <v>Sep</v>
          </cell>
          <cell r="G8">
            <v>-0.45419999999999999</v>
          </cell>
          <cell r="I8">
            <v>0</v>
          </cell>
          <cell r="K8">
            <v>3.1</v>
          </cell>
          <cell r="L8">
            <v>3.7</v>
          </cell>
          <cell r="M8">
            <v>2</v>
          </cell>
        </row>
        <row r="9">
          <cell r="B9"/>
          <cell r="G9">
            <v>2.3723999999999998</v>
          </cell>
          <cell r="I9">
            <v>0</v>
          </cell>
          <cell r="K9">
            <v>3.3</v>
          </cell>
          <cell r="L9">
            <v>4.2</v>
          </cell>
          <cell r="M9">
            <v>1.8</v>
          </cell>
        </row>
        <row r="10">
          <cell r="B10"/>
          <cell r="G10">
            <v>-0.93869999999999998</v>
          </cell>
          <cell r="I10">
            <v>0</v>
          </cell>
          <cell r="K10">
            <v>3.3</v>
          </cell>
          <cell r="L10">
            <v>4.3</v>
          </cell>
          <cell r="M10">
            <v>1.6</v>
          </cell>
        </row>
        <row r="11">
          <cell r="B11" t="str">
            <v>Dec</v>
          </cell>
          <cell r="G11">
            <v>-0.37469999999999998</v>
          </cell>
          <cell r="I11">
            <v>0</v>
          </cell>
          <cell r="K11">
            <v>3.6</v>
          </cell>
          <cell r="L11">
            <v>4.8</v>
          </cell>
          <cell r="M11">
            <v>1.5</v>
          </cell>
        </row>
        <row r="12">
          <cell r="B12"/>
          <cell r="G12">
            <v>0.24709999999999999</v>
          </cell>
          <cell r="I12">
            <v>0</v>
          </cell>
          <cell r="K12">
            <v>3</v>
          </cell>
          <cell r="L12">
            <v>3.9</v>
          </cell>
          <cell r="M12">
            <v>1.4</v>
          </cell>
        </row>
        <row r="13">
          <cell r="B13"/>
          <cell r="G13">
            <v>-0.34139999999999998</v>
          </cell>
          <cell r="I13">
            <v>0</v>
          </cell>
          <cell r="K13">
            <v>1.7</v>
          </cell>
          <cell r="L13">
            <v>2</v>
          </cell>
          <cell r="M13">
            <v>1.2</v>
          </cell>
        </row>
        <row r="14">
          <cell r="B14" t="str">
            <v>Mar 
2017</v>
          </cell>
          <cell r="G14">
            <v>-6.83E-2</v>
          </cell>
          <cell r="I14">
            <v>0</v>
          </cell>
          <cell r="K14">
            <v>2.4</v>
          </cell>
          <cell r="L14">
            <v>2.9</v>
          </cell>
          <cell r="M14">
            <v>1.6</v>
          </cell>
        </row>
        <row r="15">
          <cell r="B15"/>
          <cell r="G15">
            <v>-0.2712</v>
          </cell>
          <cell r="I15">
            <v>0</v>
          </cell>
          <cell r="K15">
            <v>2.9</v>
          </cell>
          <cell r="L15">
            <v>3.7</v>
          </cell>
          <cell r="M15">
            <v>1.4</v>
          </cell>
        </row>
        <row r="16">
          <cell r="B16"/>
          <cell r="G16">
            <v>-0.38279999999999997</v>
          </cell>
          <cell r="I16">
            <v>0</v>
          </cell>
          <cell r="K16">
            <v>3</v>
          </cell>
          <cell r="L16">
            <v>4</v>
          </cell>
          <cell r="M16">
            <v>1.3</v>
          </cell>
        </row>
        <row r="17">
          <cell r="B17" t="str">
            <v>Jun</v>
          </cell>
          <cell r="G17">
            <v>-1.7299999999999999E-2</v>
          </cell>
          <cell r="I17">
            <v>0</v>
          </cell>
          <cell r="K17">
            <v>2.9</v>
          </cell>
          <cell r="L17">
            <v>4</v>
          </cell>
          <cell r="M17">
            <v>1.1000000000000001</v>
          </cell>
        </row>
        <row r="18">
          <cell r="B18"/>
          <cell r="G18">
            <v>-8.9499999999999996E-2</v>
          </cell>
          <cell r="I18">
            <v>0</v>
          </cell>
          <cell r="K18">
            <v>4.3</v>
          </cell>
          <cell r="L18">
            <v>6.3</v>
          </cell>
          <cell r="M18">
            <v>0.9</v>
          </cell>
        </row>
        <row r="19">
          <cell r="B19"/>
          <cell r="G19">
            <v>-0.27589999999999998</v>
          </cell>
          <cell r="I19">
            <v>0</v>
          </cell>
          <cell r="K19">
            <v>3.2</v>
          </cell>
          <cell r="L19">
            <v>4.5</v>
          </cell>
          <cell r="M19">
            <v>0.9</v>
          </cell>
        </row>
        <row r="20">
          <cell r="B20" t="str">
            <v>Sep</v>
          </cell>
          <cell r="G20">
            <v>-4.3499999999999997E-2</v>
          </cell>
          <cell r="I20">
            <v>0</v>
          </cell>
          <cell r="K20">
            <v>2.6</v>
          </cell>
          <cell r="L20">
            <v>3.8</v>
          </cell>
          <cell r="M20">
            <v>0.6</v>
          </cell>
        </row>
        <row r="21">
          <cell r="B21"/>
          <cell r="G21">
            <v>-0.1966</v>
          </cell>
          <cell r="I21">
            <v>0</v>
          </cell>
          <cell r="K21">
            <v>2.1</v>
          </cell>
          <cell r="L21">
            <v>3</v>
          </cell>
          <cell r="M21">
            <v>0.4</v>
          </cell>
        </row>
        <row r="22">
          <cell r="B22"/>
          <cell r="G22">
            <v>-0.49959999999999999</v>
          </cell>
          <cell r="I22">
            <v>0</v>
          </cell>
          <cell r="K22">
            <v>1.8</v>
          </cell>
          <cell r="L22">
            <v>2.6</v>
          </cell>
          <cell r="M22">
            <v>0.5</v>
          </cell>
        </row>
        <row r="23">
          <cell r="B23" t="str">
            <v>Dec</v>
          </cell>
          <cell r="G23">
            <v>2.9535999999999998</v>
          </cell>
          <cell r="I23">
            <v>0</v>
          </cell>
          <cell r="K23">
            <v>2.1</v>
          </cell>
          <cell r="L23">
            <v>3.1</v>
          </cell>
          <cell r="M23">
            <v>0.4</v>
          </cell>
        </row>
        <row r="24">
          <cell r="B24"/>
          <cell r="G24">
            <v>-0.1163</v>
          </cell>
          <cell r="I24">
            <v>0</v>
          </cell>
          <cell r="K24">
            <v>1</v>
          </cell>
          <cell r="L24">
            <v>1.5</v>
          </cell>
          <cell r="M24">
            <v>0.1</v>
          </cell>
        </row>
        <row r="25">
          <cell r="B25"/>
          <cell r="G25">
            <v>1.3089</v>
          </cell>
          <cell r="I25">
            <v>0</v>
          </cell>
          <cell r="K25">
            <v>2.2000000000000002</v>
          </cell>
          <cell r="L25">
            <v>3.3</v>
          </cell>
          <cell r="M25">
            <v>0.2</v>
          </cell>
        </row>
        <row r="26">
          <cell r="B26" t="str">
            <v>Mar 
2018</v>
          </cell>
          <cell r="G26">
            <v>-0.35699999999999998</v>
          </cell>
          <cell r="I26">
            <v>0</v>
          </cell>
          <cell r="K26">
            <v>3</v>
          </cell>
          <cell r="L26">
            <v>4.5999999999999996</v>
          </cell>
          <cell r="M26">
            <v>0.1</v>
          </cell>
        </row>
        <row r="27">
          <cell r="B27"/>
          <cell r="G27">
            <v>2.5314999999999999</v>
          </cell>
          <cell r="I27">
            <v>0</v>
          </cell>
          <cell r="K27">
            <v>2.1</v>
          </cell>
          <cell r="L27">
            <v>3.1</v>
          </cell>
          <cell r="M27">
            <v>0.2</v>
          </cell>
        </row>
        <row r="28">
          <cell r="B28"/>
          <cell r="G28">
            <v>-0.32950000000000002</v>
          </cell>
          <cell r="I28">
            <v>0</v>
          </cell>
          <cell r="K28">
            <v>1</v>
          </cell>
          <cell r="L28">
            <v>1.6</v>
          </cell>
          <cell r="M28">
            <v>-0.1</v>
          </cell>
        </row>
        <row r="29">
          <cell r="B29" t="str">
            <v>Jun</v>
          </cell>
          <cell r="G29">
            <v>-0.97660000000000002</v>
          </cell>
          <cell r="I29">
            <v>0</v>
          </cell>
          <cell r="K29">
            <v>1</v>
          </cell>
          <cell r="L29">
            <v>1.6</v>
          </cell>
          <cell r="M29">
            <v>-0.1</v>
          </cell>
        </row>
        <row r="30">
          <cell r="B30"/>
          <cell r="G30">
            <v>0.23300000000000001</v>
          </cell>
          <cell r="I30">
            <v>0</v>
          </cell>
          <cell r="K30">
            <v>-0.2</v>
          </cell>
          <cell r="L30">
            <v>-0.1</v>
          </cell>
          <cell r="M30">
            <v>-0.3</v>
          </cell>
        </row>
        <row r="31">
          <cell r="B31"/>
          <cell r="G31">
            <v>-0.43080000000000002</v>
          </cell>
          <cell r="I31">
            <v>0</v>
          </cell>
          <cell r="K31">
            <v>1.4</v>
          </cell>
          <cell r="L31">
            <v>2.2000000000000002</v>
          </cell>
          <cell r="M31">
            <v>-0.2</v>
          </cell>
        </row>
        <row r="32">
          <cell r="B32" t="str">
            <v>Sep</v>
          </cell>
          <cell r="G32">
            <v>-1.4836</v>
          </cell>
          <cell r="I32">
            <v>0</v>
          </cell>
          <cell r="K32">
            <v>1.4</v>
          </cell>
          <cell r="L32">
            <v>2.2000000000000002</v>
          </cell>
          <cell r="M32">
            <v>-0.2</v>
          </cell>
        </row>
        <row r="33">
          <cell r="B33"/>
          <cell r="G33">
            <v>0.3634</v>
          </cell>
          <cell r="I33">
            <v>0</v>
          </cell>
          <cell r="K33">
            <v>1.6</v>
          </cell>
          <cell r="L33">
            <v>2.6</v>
          </cell>
          <cell r="M33">
            <v>-0.1</v>
          </cell>
        </row>
        <row r="34">
          <cell r="B34"/>
          <cell r="G34">
            <v>0.95779999999999998</v>
          </cell>
          <cell r="I34">
            <v>0</v>
          </cell>
          <cell r="K34">
            <v>2.7</v>
          </cell>
          <cell r="L34">
            <v>4.3</v>
          </cell>
          <cell r="M34">
            <v>-0.1</v>
          </cell>
        </row>
        <row r="35">
          <cell r="B35" t="str">
            <v>Dec</v>
          </cell>
          <cell r="G35">
            <v>2.97</v>
          </cell>
          <cell r="I35">
            <v>0</v>
          </cell>
          <cell r="K35">
            <v>2.6</v>
          </cell>
          <cell r="L35">
            <v>4</v>
          </cell>
          <cell r="M35">
            <v>0.1</v>
          </cell>
        </row>
        <row r="36">
          <cell r="B36"/>
          <cell r="G36">
            <v>3.7757999999999998</v>
          </cell>
          <cell r="I36">
            <v>0</v>
          </cell>
          <cell r="K36">
            <v>4.2</v>
          </cell>
          <cell r="L36">
            <v>6.3</v>
          </cell>
          <cell r="M36">
            <v>0.4</v>
          </cell>
        </row>
        <row r="37">
          <cell r="B37"/>
          <cell r="G37">
            <v>1.1813</v>
          </cell>
          <cell r="I37">
            <v>0</v>
          </cell>
          <cell r="K37">
            <v>3.7</v>
          </cell>
          <cell r="L37">
            <v>5.7</v>
          </cell>
          <cell r="M37">
            <v>0.2</v>
          </cell>
        </row>
        <row r="38">
          <cell r="B38" t="str">
            <v>Mar 
2019</v>
          </cell>
          <cell r="G38">
            <v>-0.68259999999999998</v>
          </cell>
          <cell r="I38">
            <v>0</v>
          </cell>
          <cell r="K38">
            <v>2.5</v>
          </cell>
          <cell r="L38">
            <v>4</v>
          </cell>
          <cell r="M38">
            <v>-0.1</v>
          </cell>
        </row>
        <row r="39">
          <cell r="B39"/>
          <cell r="G39">
            <v>-1.109</v>
          </cell>
          <cell r="I39">
            <v>0</v>
          </cell>
          <cell r="K39">
            <v>3.3</v>
          </cell>
          <cell r="L39">
            <v>5</v>
          </cell>
          <cell r="M39">
            <v>0.2</v>
          </cell>
        </row>
        <row r="40">
          <cell r="B40"/>
          <cell r="G40">
            <v>-0.56059999999999999</v>
          </cell>
          <cell r="I40">
            <v>0</v>
          </cell>
          <cell r="K40">
            <v>4.2</v>
          </cell>
          <cell r="L40">
            <v>6.3</v>
          </cell>
          <cell r="M40">
            <v>0.5</v>
          </cell>
        </row>
        <row r="41">
          <cell r="B41" t="str">
            <v>Jun</v>
          </cell>
          <cell r="G41">
            <v>-1.0009999999999999</v>
          </cell>
          <cell r="I41">
            <v>0</v>
          </cell>
          <cell r="K41">
            <v>4.4000000000000004</v>
          </cell>
          <cell r="L41">
            <v>6.4</v>
          </cell>
          <cell r="M41">
            <v>0.8</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1631.0170000000001</v>
      </c>
      <c r="F11" s="42">
        <v>4.633</v>
      </c>
      <c r="G11" s="42">
        <v>0.3</v>
      </c>
      <c r="H11" s="42">
        <v>3.4</v>
      </c>
      <c r="I11" s="42">
        <v>3.6</v>
      </c>
      <c r="J11" s="43"/>
    </row>
    <row r="12" spans="1:10" ht="10.5" customHeight="1" x14ac:dyDescent="0.35">
      <c r="A12" s="38"/>
      <c r="B12" s="39"/>
      <c r="C12" s="40" t="s">
        <v>432</v>
      </c>
      <c r="E12" s="41">
        <v>1635.18</v>
      </c>
      <c r="F12" s="42">
        <v>4.9829999999999997</v>
      </c>
      <c r="G12" s="42">
        <v>0.3</v>
      </c>
      <c r="H12" s="42">
        <v>3.5</v>
      </c>
      <c r="I12" s="42">
        <v>3.6</v>
      </c>
      <c r="J12" s="43"/>
    </row>
    <row r="13" spans="1:10" x14ac:dyDescent="0.35">
      <c r="A13" s="38"/>
      <c r="B13" s="39"/>
      <c r="C13" s="40" t="s">
        <v>433</v>
      </c>
      <c r="E13" s="41">
        <v>1638.518</v>
      </c>
      <c r="F13" s="42">
        <v>3.8439999999999999</v>
      </c>
      <c r="G13" s="42">
        <v>0.2</v>
      </c>
      <c r="H13" s="42">
        <v>3.3</v>
      </c>
      <c r="I13" s="42">
        <v>3.5</v>
      </c>
      <c r="J13" s="43"/>
    </row>
    <row r="14" spans="1:10" x14ac:dyDescent="0.35">
      <c r="A14" s="38"/>
      <c r="C14" s="40" t="s">
        <v>434</v>
      </c>
      <c r="E14" s="41">
        <v>1642.327</v>
      </c>
      <c r="F14" s="42">
        <v>4.7770000000000001</v>
      </c>
      <c r="G14" s="42">
        <v>0.3</v>
      </c>
      <c r="H14" s="42">
        <v>3.4</v>
      </c>
      <c r="I14" s="42">
        <v>3.4</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4.4690000000000003</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Mar</v>
      </c>
      <c r="E11" s="42">
        <v>216.709</v>
      </c>
      <c r="F11" s="42">
        <v>0.61099999999999999</v>
      </c>
      <c r="G11" s="42">
        <v>0.3</v>
      </c>
      <c r="H11" s="42">
        <v>5.9</v>
      </c>
      <c r="I11" s="42">
        <v>6.4</v>
      </c>
      <c r="J11" s="43"/>
      <c r="K11" s="64"/>
      <c r="L11" s="32"/>
      <c r="M11" s="32"/>
      <c r="N11" s="32"/>
      <c r="O11" s="32"/>
    </row>
    <row r="12" spans="1:15" ht="10.5" customHeight="1" x14ac:dyDescent="0.35">
      <c r="A12" s="38"/>
      <c r="B12" s="39"/>
      <c r="C12" s="66" t="str">
        <f>'Table A'!C12</f>
        <v>Apr</v>
      </c>
      <c r="E12" s="42">
        <v>217.054</v>
      </c>
      <c r="F12" s="42">
        <v>1.022</v>
      </c>
      <c r="G12" s="42">
        <v>0.5</v>
      </c>
      <c r="H12" s="42">
        <v>5.4</v>
      </c>
      <c r="I12" s="42">
        <v>5.9</v>
      </c>
      <c r="J12" s="43"/>
      <c r="K12" s="64"/>
      <c r="L12" s="32"/>
      <c r="M12" s="32"/>
      <c r="N12" s="32"/>
      <c r="O12" s="32"/>
    </row>
    <row r="13" spans="1:15" x14ac:dyDescent="0.35">
      <c r="A13" s="38"/>
      <c r="B13" s="39"/>
      <c r="C13" s="66" t="str">
        <f>'Table A'!C13</f>
        <v>May</v>
      </c>
      <c r="E13" s="42">
        <v>217.459</v>
      </c>
      <c r="F13" s="42">
        <v>0.90600000000000003</v>
      </c>
      <c r="G13" s="42">
        <v>0.4</v>
      </c>
      <c r="H13" s="42">
        <v>4.8</v>
      </c>
      <c r="I13" s="42">
        <v>5.7</v>
      </c>
      <c r="J13" s="43"/>
      <c r="K13" s="64"/>
      <c r="L13" s="32"/>
      <c r="M13" s="32"/>
      <c r="N13" s="32"/>
      <c r="O13" s="32"/>
    </row>
    <row r="14" spans="1:15" x14ac:dyDescent="0.35">
      <c r="A14" s="38"/>
      <c r="C14" s="66" t="str">
        <f>'Table A'!C14</f>
        <v>Jun</v>
      </c>
      <c r="E14" s="42">
        <v>218.078</v>
      </c>
      <c r="F14" s="42">
        <v>1.046</v>
      </c>
      <c r="G14" s="42">
        <v>0.5</v>
      </c>
      <c r="H14" s="42">
        <v>5.6</v>
      </c>
      <c r="I14" s="42">
        <v>5.5</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0.95599999999999996</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Mar</v>
      </c>
      <c r="E11" s="42">
        <v>72.733999999999995</v>
      </c>
      <c r="F11" s="42">
        <v>0.312</v>
      </c>
      <c r="G11" s="42">
        <v>0.4</v>
      </c>
      <c r="H11" s="42">
        <v>6.5</v>
      </c>
      <c r="I11" s="42">
        <v>6.6</v>
      </c>
      <c r="J11" s="43"/>
      <c r="K11" s="42">
        <v>143.97499999999999</v>
      </c>
      <c r="L11" s="42">
        <v>0.29899999999999999</v>
      </c>
      <c r="M11" s="42">
        <v>0.2</v>
      </c>
      <c r="N11" s="42">
        <v>5.6</v>
      </c>
      <c r="O11" s="42">
        <v>6.3</v>
      </c>
    </row>
    <row r="12" spans="1:16" ht="10.5" customHeight="1" x14ac:dyDescent="0.35">
      <c r="A12" s="38"/>
      <c r="B12" s="39"/>
      <c r="C12" s="66" t="str">
        <f>'Table A'!C12</f>
        <v>Apr</v>
      </c>
      <c r="E12" s="42">
        <v>72.75</v>
      </c>
      <c r="F12" s="42">
        <v>0.216</v>
      </c>
      <c r="G12" s="42">
        <v>0.3</v>
      </c>
      <c r="H12" s="42">
        <v>5.5</v>
      </c>
      <c r="I12" s="42">
        <v>5.8</v>
      </c>
      <c r="J12" s="43"/>
      <c r="K12" s="42">
        <v>144.304</v>
      </c>
      <c r="L12" s="42">
        <v>0.80600000000000005</v>
      </c>
      <c r="M12" s="42">
        <v>0.6</v>
      </c>
      <c r="N12" s="42">
        <v>5.3</v>
      </c>
      <c r="O12" s="42">
        <v>6</v>
      </c>
    </row>
    <row r="13" spans="1:16" x14ac:dyDescent="0.35">
      <c r="A13" s="38"/>
      <c r="B13" s="39"/>
      <c r="C13" s="66" t="str">
        <f>'Table A'!C13</f>
        <v>May</v>
      </c>
      <c r="E13" s="42">
        <v>72.875</v>
      </c>
      <c r="F13" s="42">
        <v>0.32600000000000001</v>
      </c>
      <c r="G13" s="42">
        <v>0.4</v>
      </c>
      <c r="H13" s="42">
        <v>4.8</v>
      </c>
      <c r="I13" s="42">
        <v>5.5</v>
      </c>
      <c r="J13" s="43"/>
      <c r="K13" s="42">
        <v>144.584</v>
      </c>
      <c r="L13" s="42">
        <v>0.57999999999999996</v>
      </c>
      <c r="M13" s="42">
        <v>0.4</v>
      </c>
      <c r="N13" s="42">
        <v>4.8</v>
      </c>
      <c r="O13" s="42">
        <v>5.7</v>
      </c>
    </row>
    <row r="14" spans="1:16" x14ac:dyDescent="0.35">
      <c r="A14" s="38"/>
      <c r="C14" s="66" t="str">
        <f>'Table A'!C14</f>
        <v>Jun</v>
      </c>
      <c r="E14" s="42">
        <v>72.853999999999999</v>
      </c>
      <c r="F14" s="42">
        <v>0.26700000000000002</v>
      </c>
      <c r="G14" s="42">
        <v>0.4</v>
      </c>
      <c r="H14" s="42">
        <v>4.5</v>
      </c>
      <c r="I14" s="42">
        <v>5.0999999999999996</v>
      </c>
      <c r="J14" s="43"/>
      <c r="K14" s="42">
        <v>145.22399999999999</v>
      </c>
      <c r="L14" s="42">
        <v>0.77900000000000003</v>
      </c>
      <c r="M14" s="42">
        <v>0.5</v>
      </c>
      <c r="N14" s="42">
        <v>6.2</v>
      </c>
      <c r="O14" s="42">
        <v>5.7</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0.28999999999999998</v>
      </c>
      <c r="G17" s="52"/>
      <c r="H17" s="53"/>
      <c r="I17" s="54"/>
      <c r="J17" s="53"/>
      <c r="K17" s="42"/>
      <c r="L17" s="42">
        <v>0.66600000000000004</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Mar</v>
      </c>
      <c r="E11" s="41">
        <v>1414.308</v>
      </c>
      <c r="F11" s="42">
        <v>4.0220000000000002</v>
      </c>
      <c r="G11" s="42">
        <v>0.3</v>
      </c>
      <c r="H11" s="42">
        <v>3</v>
      </c>
      <c r="I11" s="42">
        <v>3.2</v>
      </c>
      <c r="J11" s="42">
        <v>21.48</v>
      </c>
      <c r="K11" s="42">
        <v>17.837</v>
      </c>
    </row>
    <row r="12" spans="1:11" ht="10.5" customHeight="1" x14ac:dyDescent="0.35">
      <c r="A12" s="38"/>
      <c r="B12" s="39"/>
      <c r="C12" s="66" t="str">
        <f>'Table A'!C12</f>
        <v>Apr</v>
      </c>
      <c r="E12" s="41">
        <v>1418.126</v>
      </c>
      <c r="F12" s="42">
        <v>3.9609999999999999</v>
      </c>
      <c r="G12" s="42">
        <v>0.3</v>
      </c>
      <c r="H12" s="42">
        <v>3.2</v>
      </c>
      <c r="I12" s="42">
        <v>3.2</v>
      </c>
      <c r="J12" s="42">
        <v>22.463999999999999</v>
      </c>
      <c r="K12" s="42">
        <v>18.193999999999999</v>
      </c>
    </row>
    <row r="13" spans="1:11" x14ac:dyDescent="0.35">
      <c r="A13" s="38"/>
      <c r="B13" s="39"/>
      <c r="C13" s="66" t="str">
        <f>'Table A'!C13</f>
        <v>May</v>
      </c>
      <c r="E13" s="41">
        <v>1421.059</v>
      </c>
      <c r="F13" s="42">
        <v>2.9380000000000002</v>
      </c>
      <c r="G13" s="42">
        <v>0.2</v>
      </c>
      <c r="H13" s="42">
        <v>3.1</v>
      </c>
      <c r="I13" s="42">
        <v>3.2</v>
      </c>
      <c r="J13" s="42">
        <v>22.193000000000001</v>
      </c>
      <c r="K13" s="42">
        <v>19.486999999999998</v>
      </c>
    </row>
    <row r="14" spans="1:11" x14ac:dyDescent="0.35">
      <c r="A14" s="38"/>
      <c r="C14" s="66" t="str">
        <f>'Table A'!C14</f>
        <v>Jun</v>
      </c>
      <c r="E14" s="41">
        <v>1424.249</v>
      </c>
      <c r="F14" s="42">
        <v>3.7309999999999999</v>
      </c>
      <c r="G14" s="42">
        <v>0.3</v>
      </c>
      <c r="H14" s="42">
        <v>3</v>
      </c>
      <c r="I14" s="42">
        <v>3.1</v>
      </c>
      <c r="J14" s="42">
        <v>21.777999999999999</v>
      </c>
      <c r="K14" s="42">
        <v>18.382000000000001</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3.5129999999999999</v>
      </c>
      <c r="G17" s="52"/>
      <c r="H17" s="52"/>
      <c r="I17" s="52"/>
      <c r="J17" s="52">
        <v>22.277999999999999</v>
      </c>
      <c r="K17" s="52">
        <v>18.818000000000001</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Mar</v>
      </c>
      <c r="D10" s="101"/>
      <c r="E10" s="42">
        <v>21.533000000000001</v>
      </c>
      <c r="F10" s="102">
        <v>126469</v>
      </c>
      <c r="G10" s="103"/>
      <c r="H10" s="42">
        <v>11.946999999999999</v>
      </c>
      <c r="I10" s="102">
        <v>62550</v>
      </c>
      <c r="J10" s="103"/>
      <c r="K10" s="42">
        <v>8.7579999999999991</v>
      </c>
      <c r="L10" s="102">
        <v>49359</v>
      </c>
      <c r="M10" s="103"/>
      <c r="N10" s="42">
        <v>0.72299999999999998</v>
      </c>
      <c r="O10" s="102">
        <v>14560</v>
      </c>
      <c r="P10" s="104"/>
    </row>
    <row r="11" spans="1:17" x14ac:dyDescent="0.35">
      <c r="A11" s="100"/>
      <c r="B11" s="39"/>
      <c r="C11" s="66" t="str">
        <f>'Table A'!C12</f>
        <v>Apr</v>
      </c>
      <c r="D11" s="101"/>
      <c r="E11" s="42">
        <v>21.841999999999999</v>
      </c>
      <c r="F11" s="102">
        <v>129737</v>
      </c>
      <c r="G11" s="103"/>
      <c r="H11" s="42">
        <v>12.627000000000001</v>
      </c>
      <c r="I11" s="102">
        <v>66258</v>
      </c>
      <c r="J11" s="103"/>
      <c r="K11" s="42">
        <v>8.5660000000000007</v>
      </c>
      <c r="L11" s="102">
        <v>49056</v>
      </c>
      <c r="M11" s="103"/>
      <c r="N11" s="42">
        <v>0.70399999999999996</v>
      </c>
      <c r="O11" s="102">
        <v>14423</v>
      </c>
      <c r="P11" s="104"/>
    </row>
    <row r="12" spans="1:17" x14ac:dyDescent="0.35">
      <c r="A12" s="100"/>
      <c r="B12" s="39"/>
      <c r="C12" s="66" t="str">
        <f>'Table A'!C13</f>
        <v>May</v>
      </c>
      <c r="D12" s="101"/>
      <c r="E12" s="42">
        <v>21.702999999999999</v>
      </c>
      <c r="F12" s="102">
        <v>127202</v>
      </c>
      <c r="G12" s="103"/>
      <c r="H12" s="42">
        <v>12.736000000000001</v>
      </c>
      <c r="I12" s="102">
        <v>65647</v>
      </c>
      <c r="J12" s="103"/>
      <c r="K12" s="42">
        <v>8.2129999999999992</v>
      </c>
      <c r="L12" s="102">
        <v>46816</v>
      </c>
      <c r="M12" s="103"/>
      <c r="N12" s="42">
        <v>0.73199999999999998</v>
      </c>
      <c r="O12" s="102">
        <v>14740</v>
      </c>
      <c r="P12" s="104"/>
    </row>
    <row r="13" spans="1:17" x14ac:dyDescent="0.35">
      <c r="A13" s="100"/>
      <c r="C13" s="66" t="str">
        <f>'Table A'!C14</f>
        <v>Jun</v>
      </c>
      <c r="D13" s="101"/>
      <c r="E13" s="42">
        <v>21.832000000000001</v>
      </c>
      <c r="F13" s="102">
        <v>128132</v>
      </c>
      <c r="G13" s="103"/>
      <c r="H13" s="42">
        <v>12.855</v>
      </c>
      <c r="I13" s="102">
        <v>66440</v>
      </c>
      <c r="J13" s="103"/>
      <c r="K13" s="42">
        <v>8.1969999999999992</v>
      </c>
      <c r="L13" s="102">
        <v>46976</v>
      </c>
      <c r="M13" s="103"/>
      <c r="N13" s="42">
        <v>0.73</v>
      </c>
      <c r="O13" s="102">
        <v>14717</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21.773</v>
      </c>
      <c r="F16" s="102">
        <v>128411</v>
      </c>
      <c r="G16" s="53"/>
      <c r="H16" s="52">
        <v>12.367000000000001</v>
      </c>
      <c r="I16" s="102">
        <v>65247</v>
      </c>
      <c r="J16" s="54"/>
      <c r="K16" s="52">
        <v>8.6189999999999998</v>
      </c>
      <c r="L16" s="102">
        <v>48735</v>
      </c>
      <c r="M16" s="53"/>
      <c r="N16" s="52">
        <v>0.72099999999999997</v>
      </c>
      <c r="O16" s="102">
        <v>14429</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1.3380000000000001</v>
      </c>
      <c r="F12" s="129">
        <v>-1.7809999999999999</v>
      </c>
      <c r="G12" s="129">
        <v>3.4529999999999998</v>
      </c>
      <c r="H12" s="129">
        <v>-0.68259999999999998</v>
      </c>
      <c r="I12" s="129">
        <v>-0.76300000000000001</v>
      </c>
      <c r="J12" s="114"/>
      <c r="K12" s="114"/>
    </row>
    <row r="13" spans="2:15" ht="10.5" customHeight="1" x14ac:dyDescent="0.35">
      <c r="B13" s="39" t="s">
        <v>436</v>
      </c>
      <c r="C13" s="128" t="s">
        <v>432</v>
      </c>
      <c r="E13" s="129">
        <v>5.6550000000000002</v>
      </c>
      <c r="F13" s="129">
        <v>1.18</v>
      </c>
      <c r="G13" s="129">
        <v>2.9195000000000002</v>
      </c>
      <c r="H13" s="129">
        <v>-1.109</v>
      </c>
      <c r="I13" s="129">
        <v>4.3949999999999996</v>
      </c>
      <c r="J13" s="114"/>
      <c r="K13" s="114"/>
    </row>
    <row r="14" spans="2:15" ht="10.5" customHeight="1" x14ac:dyDescent="0.35">
      <c r="B14" s="39" t="s">
        <v>436</v>
      </c>
      <c r="C14" s="128" t="s">
        <v>433</v>
      </c>
      <c r="E14" s="129">
        <v>1.819</v>
      </c>
      <c r="F14" s="129">
        <v>-0.77500000000000002</v>
      </c>
      <c r="G14" s="129">
        <v>2.6217000000000001</v>
      </c>
      <c r="H14" s="129">
        <v>-0.56059999999999999</v>
      </c>
      <c r="I14" s="129">
        <v>1.089</v>
      </c>
      <c r="K14" s="115"/>
    </row>
    <row r="15" spans="2:15" ht="10.5" customHeight="1" x14ac:dyDescent="0.35">
      <c r="B15" s="39" t="s">
        <v>436</v>
      </c>
      <c r="C15" s="128" t="s">
        <v>434</v>
      </c>
      <c r="E15" s="129">
        <v>3.2810000000000001</v>
      </c>
      <c r="F15" s="129">
        <v>-0.76900000000000002</v>
      </c>
      <c r="G15" s="129">
        <v>1.4368000000000001</v>
      </c>
      <c r="H15" s="129">
        <v>-1.0009999999999999</v>
      </c>
      <c r="I15" s="129">
        <v>2.548</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2.8149999999999999</v>
      </c>
      <c r="F18" s="130">
        <v>-0.59599999999999997</v>
      </c>
      <c r="G18" s="130">
        <v>0.56999999999999995</v>
      </c>
      <c r="H18" s="130">
        <v>0.92900000000000005</v>
      </c>
      <c r="I18" s="130">
        <v>1.992</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-1.075</v>
      </c>
      <c r="E14" s="52">
        <v>-8.2000000000000003E-2</v>
      </c>
      <c r="F14" s="52">
        <v>-0.99199999999999999</v>
      </c>
      <c r="G14" s="149"/>
      <c r="H14" s="139">
        <v>2.5</v>
      </c>
      <c r="I14" s="52">
        <v>-0.1</v>
      </c>
      <c r="J14" s="52">
        <v>4</v>
      </c>
      <c r="K14" s="133"/>
      <c r="L14" s="133"/>
      <c r="M14" s="133"/>
      <c r="N14" s="133"/>
      <c r="O14" s="133"/>
    </row>
    <row r="15" spans="1:15" ht="11.25" customHeight="1" x14ac:dyDescent="0.35">
      <c r="A15" s="133"/>
      <c r="B15" s="39" t="s">
        <v>436</v>
      </c>
      <c r="C15" s="39" t="s">
        <v>432</v>
      </c>
      <c r="D15" s="139">
        <v>1.766</v>
      </c>
      <c r="E15" s="52">
        <v>0.308</v>
      </c>
      <c r="F15" s="52">
        <v>1.458</v>
      </c>
      <c r="G15" s="149"/>
      <c r="H15" s="139">
        <v>3.3</v>
      </c>
      <c r="I15" s="52">
        <v>0.2</v>
      </c>
      <c r="J15" s="52">
        <v>5</v>
      </c>
      <c r="K15" s="133"/>
      <c r="L15" s="133"/>
      <c r="M15" s="133"/>
      <c r="N15" s="133"/>
      <c r="O15" s="133"/>
    </row>
    <row r="16" spans="1:15" ht="11.25" customHeight="1" x14ac:dyDescent="0.35">
      <c r="A16" s="133"/>
      <c r="B16" s="39" t="s">
        <v>436</v>
      </c>
      <c r="C16" s="39" t="s">
        <v>433</v>
      </c>
      <c r="D16" s="139">
        <v>1.661</v>
      </c>
      <c r="E16" s="52">
        <v>0.24399999999999999</v>
      </c>
      <c r="F16" s="52">
        <v>1.4179999999999999</v>
      </c>
      <c r="G16" s="149"/>
      <c r="H16" s="139">
        <v>4.2</v>
      </c>
      <c r="I16" s="52">
        <v>0.5</v>
      </c>
      <c r="J16" s="52">
        <v>6.3</v>
      </c>
      <c r="K16" s="133"/>
      <c r="L16" s="133"/>
      <c r="M16" s="133"/>
      <c r="N16" s="133"/>
      <c r="O16" s="133"/>
    </row>
    <row r="17" spans="1:15" ht="10.5" customHeight="1" x14ac:dyDescent="0.35">
      <c r="A17" s="133"/>
      <c r="B17" s="39" t="s">
        <v>436</v>
      </c>
      <c r="C17" s="39" t="s">
        <v>434</v>
      </c>
      <c r="D17" s="139">
        <v>2.6469999999999998</v>
      </c>
      <c r="E17" s="52">
        <v>0.375</v>
      </c>
      <c r="F17" s="52">
        <v>2.2709999999999999</v>
      </c>
      <c r="G17" s="149"/>
      <c r="H17" s="139">
        <v>4.4000000000000004</v>
      </c>
      <c r="I17" s="52">
        <v>0.8</v>
      </c>
      <c r="J17" s="52">
        <v>6.4</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35">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35">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16.850999999999999</v>
      </c>
      <c r="I9" s="175" t="s">
        <v>164</v>
      </c>
      <c r="J9" s="176">
        <v>3.2730000000000001</v>
      </c>
      <c r="K9" s="175" t="s">
        <v>165</v>
      </c>
      <c r="L9" s="176">
        <v>0.104</v>
      </c>
      <c r="M9" s="175" t="s">
        <v>166</v>
      </c>
      <c r="N9" s="176">
        <v>0.23599999999999999</v>
      </c>
      <c r="O9" s="175" t="s">
        <v>167</v>
      </c>
      <c r="P9" s="176">
        <v>0.188</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1.012</v>
      </c>
      <c r="I11" s="179" t="s">
        <v>171</v>
      </c>
      <c r="J11" s="180">
        <v>0.182</v>
      </c>
      <c r="K11" s="179" t="s">
        <v>172</v>
      </c>
      <c r="L11" s="180">
        <v>4.8000000000000001E-2</v>
      </c>
      <c r="M11" s="179" t="s">
        <v>173</v>
      </c>
      <c r="N11" s="180">
        <v>0.109</v>
      </c>
      <c r="O11" s="179" t="s">
        <v>174</v>
      </c>
      <c r="P11" s="180">
        <v>7.2999999999999995E-2</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10.182</v>
      </c>
      <c r="I12" s="179" t="s">
        <v>177</v>
      </c>
      <c r="J12" s="180">
        <v>1.3029999999999999</v>
      </c>
      <c r="K12" s="179" t="s">
        <v>178</v>
      </c>
      <c r="L12" s="180">
        <v>6.6000000000000003E-2</v>
      </c>
      <c r="M12" s="179" t="s">
        <v>179</v>
      </c>
      <c r="N12" s="180">
        <v>0.55500000000000005</v>
      </c>
      <c r="O12" s="179" t="s">
        <v>180</v>
      </c>
      <c r="P12" s="180">
        <v>0.52700000000000002</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3.0409999999999999</v>
      </c>
      <c r="I13" s="179" t="s">
        <v>183</v>
      </c>
      <c r="J13" s="180">
        <v>0.127</v>
      </c>
      <c r="K13" s="179" t="s">
        <v>184</v>
      </c>
      <c r="L13" s="180">
        <v>0.03</v>
      </c>
      <c r="M13" s="179" t="s">
        <v>185</v>
      </c>
      <c r="N13" s="180">
        <v>9.1999999999999998E-2</v>
      </c>
      <c r="O13" s="179" t="s">
        <v>186</v>
      </c>
      <c r="P13" s="180">
        <v>6.7000000000000004E-2</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15.276999999999999</v>
      </c>
      <c r="I14" s="175" t="s">
        <v>189</v>
      </c>
      <c r="J14" s="176">
        <v>1.0720000000000001</v>
      </c>
      <c r="K14" s="175" t="s">
        <v>190</v>
      </c>
      <c r="L14" s="176">
        <v>0.109</v>
      </c>
      <c r="M14" s="175" t="s">
        <v>191</v>
      </c>
      <c r="N14" s="176">
        <v>0.49</v>
      </c>
      <c r="O14" s="175" t="s">
        <v>192</v>
      </c>
      <c r="P14" s="176">
        <v>0.39100000000000001</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8.1379999999999999</v>
      </c>
      <c r="I15" s="179" t="s">
        <v>195</v>
      </c>
      <c r="J15" s="180">
        <v>0.22500000000000001</v>
      </c>
      <c r="K15" s="179" t="s">
        <v>196</v>
      </c>
      <c r="L15" s="180">
        <v>0.03</v>
      </c>
      <c r="M15" s="179" t="s">
        <v>197</v>
      </c>
      <c r="N15" s="180">
        <v>0.191</v>
      </c>
      <c r="O15" s="179" t="s">
        <v>198</v>
      </c>
      <c r="P15" s="180">
        <v>0.16700000000000001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14.734</v>
      </c>
      <c r="I17" s="179" t="s">
        <v>202</v>
      </c>
      <c r="J17" s="180">
        <v>2.1760000000000002</v>
      </c>
      <c r="K17" s="179" t="s">
        <v>203</v>
      </c>
      <c r="L17" s="180">
        <v>0.121</v>
      </c>
      <c r="M17" s="179" t="s">
        <v>204</v>
      </c>
      <c r="N17" s="180">
        <v>0.51</v>
      </c>
      <c r="O17" s="179" t="s">
        <v>205</v>
      </c>
      <c r="P17" s="180">
        <v>0.45200000000000001</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10.962</v>
      </c>
      <c r="I18" s="179" t="s">
        <v>208</v>
      </c>
      <c r="J18" s="180">
        <v>0.39900000000000002</v>
      </c>
      <c r="K18" s="179" t="s">
        <v>209</v>
      </c>
      <c r="L18" s="180">
        <v>0.13700000000000001</v>
      </c>
      <c r="M18" s="179" t="s">
        <v>210</v>
      </c>
      <c r="N18" s="180">
        <v>0.28199999999999997</v>
      </c>
      <c r="O18" s="179" t="s">
        <v>211</v>
      </c>
      <c r="P18" s="180">
        <v>0.158</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6.782</v>
      </c>
      <c r="I19" s="179" t="s">
        <v>214</v>
      </c>
      <c r="J19" s="180">
        <v>0.55200000000000005</v>
      </c>
      <c r="K19" s="179" t="s">
        <v>215</v>
      </c>
      <c r="L19" s="180">
        <v>2.5999999999999999E-2</v>
      </c>
      <c r="M19" s="179" t="s">
        <v>216</v>
      </c>
      <c r="N19" s="180">
        <v>0.27</v>
      </c>
      <c r="O19" s="179" t="s">
        <v>217</v>
      </c>
      <c r="P19" s="180">
        <v>0.247</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67.575000000000003</v>
      </c>
      <c r="I20" s="179" t="s">
        <v>220</v>
      </c>
      <c r="J20" s="180">
        <v>2.4670000000000001</v>
      </c>
      <c r="K20" s="179" t="s">
        <v>221</v>
      </c>
      <c r="L20" s="180">
        <v>0.23699999999999999</v>
      </c>
      <c r="M20" s="179" t="s">
        <v>222</v>
      </c>
      <c r="N20" s="180">
        <v>1.5920000000000001</v>
      </c>
      <c r="O20" s="179" t="s">
        <v>223</v>
      </c>
      <c r="P20" s="180">
        <v>1.3640000000000001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52.383000000000003</v>
      </c>
      <c r="I21" s="179" t="s">
        <v>226</v>
      </c>
      <c r="J21" s="180">
        <v>0.81100000000000005</v>
      </c>
      <c r="K21" s="179" t="s">
        <v>227</v>
      </c>
      <c r="L21" s="180">
        <v>0.17</v>
      </c>
      <c r="M21" s="179" t="s">
        <v>228</v>
      </c>
      <c r="N21" s="180">
        <v>1.1279999999999999</v>
      </c>
      <c r="O21" s="179" t="s">
        <v>229</v>
      </c>
      <c r="P21" s="180">
        <v>0.93300000000000005</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2.59</v>
      </c>
      <c r="I22" s="179" t="s">
        <v>232</v>
      </c>
      <c r="J22" s="180">
        <v>0.114</v>
      </c>
      <c r="K22" s="179" t="s">
        <v>233</v>
      </c>
      <c r="L22" s="180">
        <v>5.0000000000000001E-3</v>
      </c>
      <c r="M22" s="179" t="s">
        <v>234</v>
      </c>
      <c r="N22" s="180">
        <v>4.8000000000000001E-2</v>
      </c>
      <c r="O22" s="179" t="s">
        <v>235</v>
      </c>
      <c r="P22" s="180">
        <v>4.4999999999999998E-2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0.97</v>
      </c>
      <c r="I23" s="179" t="s">
        <v>238</v>
      </c>
      <c r="J23" s="180">
        <v>3.9E-2</v>
      </c>
      <c r="K23" s="179" t="s">
        <v>239</v>
      </c>
      <c r="L23" s="180">
        <v>1E-3</v>
      </c>
      <c r="M23" s="179" t="s">
        <v>240</v>
      </c>
      <c r="N23" s="180">
        <v>8.9999999999999993E-3</v>
      </c>
      <c r="O23" s="179" t="s">
        <v>241</v>
      </c>
      <c r="P23" s="180">
        <v>5.0000000000000001E-3</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3.3130000000000002</v>
      </c>
      <c r="I24" s="179" t="s">
        <v>244</v>
      </c>
      <c r="J24" s="180">
        <v>0.11899999999999999</v>
      </c>
      <c r="K24" s="179" t="s">
        <v>245</v>
      </c>
      <c r="L24" s="180">
        <v>3.5000000000000003E-2</v>
      </c>
      <c r="M24" s="179" t="s">
        <v>246</v>
      </c>
      <c r="N24" s="180">
        <v>7.3999999999999996E-2</v>
      </c>
      <c r="O24" s="179" t="s">
        <v>247</v>
      </c>
      <c r="P24" s="180">
        <v>0.05</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12.78</v>
      </c>
      <c r="I25" s="179" t="s">
        <v>250</v>
      </c>
      <c r="J25" s="180">
        <v>0.25600000000000001</v>
      </c>
      <c r="K25" s="179" t="s">
        <v>251</v>
      </c>
      <c r="L25" s="180">
        <v>7.0000000000000007E-2</v>
      </c>
      <c r="M25" s="179" t="s">
        <v>252</v>
      </c>
      <c r="N25" s="180">
        <v>0.28799999999999998</v>
      </c>
      <c r="O25" s="179" t="s">
        <v>253</v>
      </c>
      <c r="P25" s="180">
        <v>0.23</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4.3680000000000003</v>
      </c>
      <c r="I26" s="179" t="s">
        <v>256</v>
      </c>
      <c r="J26" s="180">
        <v>0.39700000000000002</v>
      </c>
      <c r="K26" s="179" t="s">
        <v>257</v>
      </c>
      <c r="L26" s="180">
        <v>3.6999999999999998E-2</v>
      </c>
      <c r="M26" s="179" t="s">
        <v>258</v>
      </c>
      <c r="N26" s="180">
        <v>0.13300000000000001</v>
      </c>
      <c r="O26" s="179" t="s">
        <v>259</v>
      </c>
      <c r="P26" s="180">
        <v>9.4E-2</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167.84700000000001</v>
      </c>
      <c r="I27" s="185" t="s">
        <v>262</v>
      </c>
      <c r="J27" s="176">
        <v>12.363</v>
      </c>
      <c r="K27" s="185" t="s">
        <v>153</v>
      </c>
      <c r="L27" s="176">
        <v>1.02</v>
      </c>
      <c r="M27" s="185" t="s">
        <v>263</v>
      </c>
      <c r="N27" s="176">
        <v>4.6390000000000002</v>
      </c>
      <c r="O27" s="185" t="s">
        <v>264</v>
      </c>
      <c r="P27" s="176">
        <v>3.8479999999999999</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35">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35">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2.7029999999999998</v>
      </c>
      <c r="I9" s="175" t="s">
        <v>272</v>
      </c>
      <c r="J9" s="176">
        <v>0.318</v>
      </c>
      <c r="K9" s="175" t="s">
        <v>273</v>
      </c>
      <c r="L9" s="176">
        <v>-4.9000000000000002E-2</v>
      </c>
      <c r="M9" s="175" t="s">
        <v>274</v>
      </c>
      <c r="N9" s="176">
        <v>6.4000000000000001E-2</v>
      </c>
      <c r="O9" s="175" t="s">
        <v>275</v>
      </c>
      <c r="P9" s="176">
        <v>0.12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6.8609999999999998</v>
      </c>
      <c r="I11" s="179" t="s">
        <v>277</v>
      </c>
      <c r="J11" s="180">
        <v>1.1080000000000001</v>
      </c>
      <c r="K11" s="179" t="s">
        <v>278</v>
      </c>
      <c r="L11" s="180">
        <v>0.52400000000000002</v>
      </c>
      <c r="M11" s="179" t="s">
        <v>279</v>
      </c>
      <c r="N11" s="180">
        <v>1.6890000000000001</v>
      </c>
      <c r="O11" s="179" t="s">
        <v>280</v>
      </c>
      <c r="P11" s="180">
        <v>1.498</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41.210999999999999</v>
      </c>
      <c r="I12" s="179" t="s">
        <v>282</v>
      </c>
      <c r="J12" s="180">
        <v>9.5869999999999997</v>
      </c>
      <c r="K12" s="179" t="s">
        <v>283</v>
      </c>
      <c r="L12" s="180">
        <v>0.58099999999999996</v>
      </c>
      <c r="M12" s="179" t="s">
        <v>284</v>
      </c>
      <c r="N12" s="180">
        <v>2.2189999999999999</v>
      </c>
      <c r="O12" s="179" t="s">
        <v>285</v>
      </c>
      <c r="P12" s="180">
        <v>2.6789999999999998</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17.579000000000001</v>
      </c>
      <c r="I13" s="179" t="s">
        <v>287</v>
      </c>
      <c r="J13" s="180">
        <v>1.621</v>
      </c>
      <c r="K13" s="179" t="s">
        <v>288</v>
      </c>
      <c r="L13" s="180">
        <v>0.56899999999999995</v>
      </c>
      <c r="M13" s="179" t="s">
        <v>289</v>
      </c>
      <c r="N13" s="180">
        <v>0.94799999999999995</v>
      </c>
      <c r="O13" s="179" t="s">
        <v>290</v>
      </c>
      <c r="P13" s="180">
        <v>0.33400000000000002</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16.797000000000001</v>
      </c>
      <c r="I14" s="175" t="s">
        <v>292</v>
      </c>
      <c r="J14" s="176">
        <v>1.2989999999999999</v>
      </c>
      <c r="K14" s="175" t="s">
        <v>293</v>
      </c>
      <c r="L14" s="176">
        <v>-0.65700000000000003</v>
      </c>
      <c r="M14" s="175" t="s">
        <v>294</v>
      </c>
      <c r="N14" s="176">
        <v>0.76600000000000001</v>
      </c>
      <c r="O14" s="175" t="s">
        <v>295</v>
      </c>
      <c r="P14" s="176">
        <v>1.427</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6.4379999999999997</v>
      </c>
      <c r="I15" s="179" t="s">
        <v>297</v>
      </c>
      <c r="J15" s="180">
        <v>0.34399999999999997</v>
      </c>
      <c r="K15" s="179" t="s">
        <v>298</v>
      </c>
      <c r="L15" s="180">
        <v>0.19700000000000001</v>
      </c>
      <c r="M15" s="179" t="s">
        <v>299</v>
      </c>
      <c r="N15" s="180">
        <v>0.5</v>
      </c>
      <c r="O15" s="179" t="s">
        <v>300</v>
      </c>
      <c r="P15" s="180">
        <v>0.314</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37.636000000000003</v>
      </c>
      <c r="I17" s="179" t="s">
        <v>302</v>
      </c>
      <c r="J17" s="180">
        <v>7.4130000000000003</v>
      </c>
      <c r="K17" s="179" t="s">
        <v>303</v>
      </c>
      <c r="L17" s="180">
        <v>0.58599999999999997</v>
      </c>
      <c r="M17" s="179" t="s">
        <v>304</v>
      </c>
      <c r="N17" s="180">
        <v>3.11</v>
      </c>
      <c r="O17" s="179" t="s">
        <v>305</v>
      </c>
      <c r="P17" s="180">
        <v>2.363</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15.755000000000001</v>
      </c>
      <c r="I18" s="179" t="s">
        <v>307</v>
      </c>
      <c r="J18" s="180">
        <v>0.83099999999999996</v>
      </c>
      <c r="K18" s="179" t="s">
        <v>308</v>
      </c>
      <c r="L18" s="180">
        <v>-0.12</v>
      </c>
      <c r="M18" s="179" t="s">
        <v>309</v>
      </c>
      <c r="N18" s="180">
        <v>0.442</v>
      </c>
      <c r="O18" s="179" t="s">
        <v>310</v>
      </c>
      <c r="P18" s="180">
        <v>0.48499999999999999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22.314</v>
      </c>
      <c r="I19" s="179" t="s">
        <v>312</v>
      </c>
      <c r="J19" s="180">
        <v>2.4039999999999999</v>
      </c>
      <c r="K19" s="179" t="s">
        <v>313</v>
      </c>
      <c r="L19" s="180">
        <v>-0.22500000000000001</v>
      </c>
      <c r="M19" s="179" t="s">
        <v>314</v>
      </c>
      <c r="N19" s="180">
        <v>1.399</v>
      </c>
      <c r="O19" s="179" t="s">
        <v>315</v>
      </c>
      <c r="P19" s="180">
        <v>1.5069999999999999</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129.959</v>
      </c>
      <c r="I20" s="179" t="s">
        <v>317</v>
      </c>
      <c r="J20" s="180">
        <v>10.433999999999999</v>
      </c>
      <c r="K20" s="179" t="s">
        <v>318</v>
      </c>
      <c r="L20" s="180">
        <v>0.371</v>
      </c>
      <c r="M20" s="179" t="s">
        <v>319</v>
      </c>
      <c r="N20" s="180">
        <v>3.75</v>
      </c>
      <c r="O20" s="179" t="s">
        <v>320</v>
      </c>
      <c r="P20" s="180">
        <v>3.29</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85.186000000000007</v>
      </c>
      <c r="I21" s="179" t="s">
        <v>322</v>
      </c>
      <c r="J21" s="180">
        <v>1.95</v>
      </c>
      <c r="K21" s="179" t="s">
        <v>323</v>
      </c>
      <c r="L21" s="180">
        <v>0.36099999999999999</v>
      </c>
      <c r="M21" s="179" t="s">
        <v>324</v>
      </c>
      <c r="N21" s="180">
        <v>2.1720000000000002</v>
      </c>
      <c r="O21" s="179" t="s">
        <v>325</v>
      </c>
      <c r="P21" s="180">
        <v>1.8120000000000001</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4.4589999999999996</v>
      </c>
      <c r="I22" s="179" t="s">
        <v>327</v>
      </c>
      <c r="J22" s="180">
        <v>0.42299999999999999</v>
      </c>
      <c r="K22" s="179" t="s">
        <v>328</v>
      </c>
      <c r="L22" s="180">
        <v>0.26500000000000001</v>
      </c>
      <c r="M22" s="179" t="s">
        <v>329</v>
      </c>
      <c r="N22" s="180">
        <v>0.32500000000000001</v>
      </c>
      <c r="O22" s="179" t="s">
        <v>330</v>
      </c>
      <c r="P22" s="180">
        <v>4.3999999999999997E-2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9.6769999999999996</v>
      </c>
      <c r="I23" s="179" t="s">
        <v>332</v>
      </c>
      <c r="J23" s="180">
        <v>1.7509999999999999</v>
      </c>
      <c r="K23" s="179" t="s">
        <v>333</v>
      </c>
      <c r="L23" s="180">
        <v>-0.39700000000000002</v>
      </c>
      <c r="M23" s="179" t="s">
        <v>334</v>
      </c>
      <c r="N23" s="180">
        <v>0.36399999999999999</v>
      </c>
      <c r="O23" s="179" t="s">
        <v>335</v>
      </c>
      <c r="P23" s="180">
        <v>1.0109999999999999</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6.2549999999999999</v>
      </c>
      <c r="I24" s="179" t="s">
        <v>337</v>
      </c>
      <c r="J24" s="180">
        <v>0.35399999999999998</v>
      </c>
      <c r="K24" s="179" t="s">
        <v>338</v>
      </c>
      <c r="L24" s="180">
        <v>3.1E-2</v>
      </c>
      <c r="M24" s="179" t="s">
        <v>339</v>
      </c>
      <c r="N24" s="180">
        <v>0.14899999999999999</v>
      </c>
      <c r="O24" s="179" t="s">
        <v>340</v>
      </c>
      <c r="P24" s="180">
        <v>0.105</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7.5129999999999999</v>
      </c>
      <c r="I25" s="179" t="s">
        <v>342</v>
      </c>
      <c r="J25" s="180">
        <v>0.29099999999999998</v>
      </c>
      <c r="K25" s="179" t="s">
        <v>343</v>
      </c>
      <c r="L25" s="180">
        <v>-6.4000000000000001E-2</v>
      </c>
      <c r="M25" s="179" t="s">
        <v>344</v>
      </c>
      <c r="N25" s="180">
        <v>8.5000000000000006E-2</v>
      </c>
      <c r="O25" s="179" t="s">
        <v>345</v>
      </c>
      <c r="P25" s="180">
        <v>0.14699999999999999</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4.2460000000000004</v>
      </c>
      <c r="I26" s="179" t="s">
        <v>347</v>
      </c>
      <c r="J26" s="180">
        <v>0.54400000000000004</v>
      </c>
      <c r="K26" s="179" t="s">
        <v>348</v>
      </c>
      <c r="L26" s="180">
        <v>1.2E-2</v>
      </c>
      <c r="M26" s="179" t="s">
        <v>349</v>
      </c>
      <c r="N26" s="180">
        <v>0.14899999999999999</v>
      </c>
      <c r="O26" s="179" t="s">
        <v>350</v>
      </c>
      <c r="P26" s="180">
        <v>0.156</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318.50599999999997</v>
      </c>
      <c r="I27" s="185" t="s">
        <v>353</v>
      </c>
      <c r="J27" s="176">
        <v>37.956000000000003</v>
      </c>
      <c r="K27" s="185" t="s">
        <v>154</v>
      </c>
      <c r="L27" s="176">
        <v>1.161</v>
      </c>
      <c r="M27" s="185" t="s">
        <v>354</v>
      </c>
      <c r="N27" s="176">
        <v>15.132999999999999</v>
      </c>
      <c r="O27" s="185" t="s">
        <v>355</v>
      </c>
      <c r="P27" s="176">
        <v>15.124000000000001</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2157.538</v>
      </c>
      <c r="F13" s="155">
        <v>3.0049999999999999</v>
      </c>
      <c r="G13" s="155">
        <v>0.1</v>
      </c>
      <c r="H13" s="155">
        <v>0.7</v>
      </c>
      <c r="I13" s="155">
        <v>2.2000000000000002</v>
      </c>
      <c r="J13" s="199"/>
      <c r="K13" s="198">
        <v>1431.7560000000001</v>
      </c>
      <c r="L13" s="155">
        <v>3.0710000000000002</v>
      </c>
      <c r="M13" s="155">
        <v>0.2</v>
      </c>
      <c r="N13" s="155">
        <v>3.1</v>
      </c>
      <c r="O13" s="155">
        <v>2.9</v>
      </c>
      <c r="Q13" s="200">
        <v>414.74799999999999</v>
      </c>
      <c r="R13" s="155">
        <v>-0.497</v>
      </c>
      <c r="S13" s="155">
        <v>-0.1</v>
      </c>
      <c r="T13" s="155">
        <v>-0.7</v>
      </c>
      <c r="U13" s="155">
        <v>4.4000000000000004</v>
      </c>
      <c r="W13" s="200">
        <v>311.03399999999999</v>
      </c>
      <c r="X13" s="155">
        <v>0.43</v>
      </c>
      <c r="Y13" s="155">
        <v>0.1</v>
      </c>
      <c r="Z13" s="155">
        <v>-7.8</v>
      </c>
      <c r="AA13" s="155">
        <v>-3.6</v>
      </c>
    </row>
    <row r="14" spans="1:27" x14ac:dyDescent="0.35">
      <c r="A14" s="197"/>
      <c r="C14" s="79" t="s">
        <v>432</v>
      </c>
      <c r="E14" s="198">
        <v>2167.7829999999999</v>
      </c>
      <c r="F14" s="155">
        <v>8.1829999999999998</v>
      </c>
      <c r="G14" s="155">
        <v>0.4</v>
      </c>
      <c r="H14" s="155">
        <v>2.6</v>
      </c>
      <c r="I14" s="155">
        <v>2.8</v>
      </c>
      <c r="J14" s="199"/>
      <c r="K14" s="198">
        <v>1438.1990000000001</v>
      </c>
      <c r="L14" s="155">
        <v>5.3019999999999996</v>
      </c>
      <c r="M14" s="155">
        <v>0.4</v>
      </c>
      <c r="N14" s="155">
        <v>4</v>
      </c>
      <c r="O14" s="155">
        <v>3.5</v>
      </c>
      <c r="Q14" s="200">
        <v>416.62700000000001</v>
      </c>
      <c r="R14" s="155">
        <v>1.3029999999999999</v>
      </c>
      <c r="S14" s="155">
        <v>0.3</v>
      </c>
      <c r="T14" s="155">
        <v>-0.3</v>
      </c>
      <c r="U14" s="155">
        <v>3.4</v>
      </c>
      <c r="W14" s="200">
        <v>312.95699999999999</v>
      </c>
      <c r="X14" s="155">
        <v>1.5780000000000001</v>
      </c>
      <c r="Y14" s="155">
        <v>0.5</v>
      </c>
      <c r="Z14" s="155">
        <v>0.1</v>
      </c>
      <c r="AA14" s="155">
        <v>-1.3</v>
      </c>
    </row>
    <row r="15" spans="1:27" x14ac:dyDescent="0.35">
      <c r="A15" s="197"/>
      <c r="C15" s="79" t="s">
        <v>433</v>
      </c>
      <c r="E15" s="198">
        <v>2170.8159999999998</v>
      </c>
      <c r="F15" s="155">
        <v>3.2949999999999999</v>
      </c>
      <c r="G15" s="155">
        <v>0.2</v>
      </c>
      <c r="H15" s="155">
        <v>2.7</v>
      </c>
      <c r="I15" s="155">
        <v>1.8</v>
      </c>
      <c r="J15" s="199"/>
      <c r="K15" s="198">
        <v>1444.7429999999999</v>
      </c>
      <c r="L15" s="155">
        <v>6.5519999999999996</v>
      </c>
      <c r="M15" s="155">
        <v>0.5</v>
      </c>
      <c r="N15" s="155">
        <v>4.2</v>
      </c>
      <c r="O15" s="155">
        <v>3.5</v>
      </c>
      <c r="Q15" s="200">
        <v>418.97</v>
      </c>
      <c r="R15" s="155">
        <v>2.3420000000000001</v>
      </c>
      <c r="S15" s="155">
        <v>0.6</v>
      </c>
      <c r="T15" s="155">
        <v>3.1</v>
      </c>
      <c r="U15" s="155">
        <v>3.1</v>
      </c>
      <c r="W15" s="200">
        <v>307.10399999999998</v>
      </c>
      <c r="X15" s="155">
        <v>-5.6</v>
      </c>
      <c r="Y15" s="155">
        <v>-1.8</v>
      </c>
      <c r="Z15" s="155">
        <v>-4.5</v>
      </c>
      <c r="AA15" s="155">
        <v>-7</v>
      </c>
    </row>
    <row r="16" spans="1:27" x14ac:dyDescent="0.35">
      <c r="A16" s="197"/>
      <c r="C16" s="79" t="s">
        <v>434</v>
      </c>
      <c r="E16" s="198">
        <v>2171.4189999999999</v>
      </c>
      <c r="F16" s="155">
        <v>2.0089999999999999</v>
      </c>
      <c r="G16" s="155">
        <v>0.1</v>
      </c>
      <c r="H16" s="155">
        <v>2.5</v>
      </c>
      <c r="I16" s="155">
        <v>2</v>
      </c>
      <c r="J16" s="199"/>
      <c r="K16" s="198">
        <v>1448.915</v>
      </c>
      <c r="L16" s="155">
        <v>5.0659999999999998</v>
      </c>
      <c r="M16" s="155">
        <v>0.4</v>
      </c>
      <c r="N16" s="155">
        <v>4.8</v>
      </c>
      <c r="O16" s="155">
        <v>3.6</v>
      </c>
      <c r="Q16" s="200">
        <v>414.43900000000002</v>
      </c>
      <c r="R16" s="155">
        <v>-4.0759999999999996</v>
      </c>
      <c r="S16" s="155">
        <v>-1</v>
      </c>
      <c r="T16" s="155">
        <v>-0.4</v>
      </c>
      <c r="U16" s="155">
        <v>1.6</v>
      </c>
      <c r="W16" s="200">
        <v>308.065</v>
      </c>
      <c r="X16" s="155">
        <v>1.018</v>
      </c>
      <c r="Y16" s="155">
        <v>0.3</v>
      </c>
      <c r="Z16" s="155">
        <v>-3.8</v>
      </c>
      <c r="AA16" s="155">
        <v>-4.3</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4.4370000000000003</v>
      </c>
      <c r="G19" s="130"/>
      <c r="H19" s="53"/>
      <c r="I19" s="54"/>
      <c r="J19" s="53"/>
      <c r="K19" s="54"/>
      <c r="L19" s="130">
        <v>4.7759999999999998</v>
      </c>
      <c r="M19" s="130"/>
      <c r="N19" s="54"/>
      <c r="O19" s="54"/>
      <c r="Q19" s="51"/>
      <c r="R19" s="155">
        <v>0.67500000000000004</v>
      </c>
      <c r="S19" s="130"/>
      <c r="T19" s="53"/>
      <c r="U19" s="54"/>
      <c r="W19" s="51"/>
      <c r="X19" s="155">
        <v>-1.014</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2077.9520000000002</v>
      </c>
      <c r="F13" s="155">
        <v>10.529</v>
      </c>
      <c r="G13" s="155">
        <v>0.5</v>
      </c>
      <c r="H13" s="155">
        <v>1.3</v>
      </c>
      <c r="I13" s="155">
        <v>3.7</v>
      </c>
      <c r="J13" s="199"/>
      <c r="K13" s="198">
        <v>1417.8320000000001</v>
      </c>
      <c r="L13" s="155">
        <v>3.5609999999999999</v>
      </c>
      <c r="M13" s="155">
        <v>0.3</v>
      </c>
      <c r="N13" s="155">
        <v>2.9</v>
      </c>
      <c r="O13" s="155">
        <v>3.2</v>
      </c>
      <c r="P13" s="198">
        <v>0</v>
      </c>
      <c r="Q13" s="200">
        <v>408.63299999999998</v>
      </c>
      <c r="R13" s="155">
        <v>1.5740000000000001</v>
      </c>
      <c r="S13" s="155">
        <v>0.4</v>
      </c>
      <c r="T13" s="155">
        <v>3.2</v>
      </c>
      <c r="U13" s="155">
        <v>4.7</v>
      </c>
      <c r="W13" s="200">
        <v>251.48599999999999</v>
      </c>
      <c r="X13" s="155">
        <v>5.3940000000000001</v>
      </c>
      <c r="Y13" s="155">
        <v>2.2000000000000002</v>
      </c>
      <c r="Z13" s="155">
        <v>-9.6</v>
      </c>
      <c r="AA13" s="155">
        <v>5</v>
      </c>
      <c r="AB13" s="200"/>
    </row>
    <row r="14" spans="1:28" x14ac:dyDescent="0.35">
      <c r="A14" s="197"/>
      <c r="C14" s="79" t="s">
        <v>432</v>
      </c>
      <c r="E14" s="198">
        <v>2075.5410000000002</v>
      </c>
      <c r="F14" s="155">
        <v>2.915</v>
      </c>
      <c r="G14" s="155">
        <v>0.1</v>
      </c>
      <c r="H14" s="155">
        <v>2.8</v>
      </c>
      <c r="I14" s="155">
        <v>4.0999999999999996</v>
      </c>
      <c r="J14" s="199"/>
      <c r="K14" s="198">
        <v>1421.107</v>
      </c>
      <c r="L14" s="155">
        <v>3.8380000000000001</v>
      </c>
      <c r="M14" s="155">
        <v>0.3</v>
      </c>
      <c r="N14" s="155">
        <v>3</v>
      </c>
      <c r="O14" s="155">
        <v>3.1</v>
      </c>
      <c r="P14" s="198">
        <v>0</v>
      </c>
      <c r="Q14" s="200">
        <v>405.97300000000001</v>
      </c>
      <c r="R14" s="155">
        <v>2.1179999999999999</v>
      </c>
      <c r="S14" s="155">
        <v>0.5</v>
      </c>
      <c r="T14" s="155">
        <v>3.5</v>
      </c>
      <c r="U14" s="155">
        <v>5.2</v>
      </c>
      <c r="W14" s="200">
        <v>248.46100000000001</v>
      </c>
      <c r="X14" s="155">
        <v>-3.0409999999999999</v>
      </c>
      <c r="Y14" s="155">
        <v>-1.2</v>
      </c>
      <c r="Z14" s="155">
        <v>0.8</v>
      </c>
      <c r="AA14" s="155">
        <v>8</v>
      </c>
      <c r="AB14" s="200"/>
    </row>
    <row r="15" spans="1:28" x14ac:dyDescent="0.35">
      <c r="A15" s="197"/>
      <c r="C15" s="79" t="s">
        <v>433</v>
      </c>
      <c r="E15" s="198">
        <v>2074.971</v>
      </c>
      <c r="F15" s="155">
        <v>-0.58299999999999996</v>
      </c>
      <c r="G15" s="155">
        <v>0</v>
      </c>
      <c r="H15" s="155">
        <v>2.5</v>
      </c>
      <c r="I15" s="155">
        <v>3.9</v>
      </c>
      <c r="J15" s="199"/>
      <c r="K15" s="198">
        <v>1423.43</v>
      </c>
      <c r="L15" s="155">
        <v>2.9089999999999998</v>
      </c>
      <c r="M15" s="155">
        <v>0.2</v>
      </c>
      <c r="N15" s="155">
        <v>2.9</v>
      </c>
      <c r="O15" s="155">
        <v>3</v>
      </c>
      <c r="P15" s="198">
        <v>0</v>
      </c>
      <c r="Q15" s="200">
        <v>407.226</v>
      </c>
      <c r="R15" s="155">
        <v>1.141</v>
      </c>
      <c r="S15" s="155">
        <v>0.3</v>
      </c>
      <c r="T15" s="155">
        <v>4.9000000000000004</v>
      </c>
      <c r="U15" s="155">
        <v>5.4</v>
      </c>
      <c r="W15" s="200">
        <v>244.315</v>
      </c>
      <c r="X15" s="155">
        <v>-4.633</v>
      </c>
      <c r="Y15" s="155">
        <v>-1.9</v>
      </c>
      <c r="Z15" s="155">
        <v>-3.7</v>
      </c>
      <c r="AA15" s="155">
        <v>6.3</v>
      </c>
      <c r="AB15" s="200"/>
    </row>
    <row r="16" spans="1:28" x14ac:dyDescent="0.35">
      <c r="A16" s="197"/>
      <c r="C16" s="79" t="s">
        <v>434</v>
      </c>
      <c r="E16" s="198">
        <v>2089.415</v>
      </c>
      <c r="F16" s="155">
        <v>11.531000000000001</v>
      </c>
      <c r="G16" s="155">
        <v>0.6</v>
      </c>
      <c r="H16" s="155">
        <v>2.7</v>
      </c>
      <c r="I16" s="155">
        <v>3.8</v>
      </c>
      <c r="J16" s="199"/>
      <c r="K16" s="198">
        <v>1426.4749999999999</v>
      </c>
      <c r="L16" s="155">
        <v>3.3330000000000002</v>
      </c>
      <c r="M16" s="155">
        <v>0.2</v>
      </c>
      <c r="N16" s="155">
        <v>2.9</v>
      </c>
      <c r="O16" s="155">
        <v>3</v>
      </c>
      <c r="P16" s="198">
        <v>0</v>
      </c>
      <c r="Q16" s="200">
        <v>411.98899999999998</v>
      </c>
      <c r="R16" s="155">
        <v>2.2330000000000001</v>
      </c>
      <c r="S16" s="155">
        <v>0.5</v>
      </c>
      <c r="T16" s="155">
        <v>5.5</v>
      </c>
      <c r="U16" s="155">
        <v>5.3</v>
      </c>
      <c r="W16" s="200">
        <v>250.95099999999999</v>
      </c>
      <c r="X16" s="155">
        <v>5.9649999999999999</v>
      </c>
      <c r="Y16" s="155">
        <v>2.4</v>
      </c>
      <c r="Z16" s="155">
        <v>-2.7</v>
      </c>
      <c r="AA16" s="155">
        <v>6.4</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3.8370000000000002</v>
      </c>
      <c r="G19" s="130"/>
      <c r="H19" s="54"/>
      <c r="I19" s="54"/>
      <c r="J19" s="53"/>
      <c r="K19" s="54"/>
      <c r="L19" s="130">
        <v>3.3940000000000001</v>
      </c>
      <c r="M19" s="130"/>
      <c r="N19" s="54"/>
      <c r="O19" s="54"/>
      <c r="Q19" s="51"/>
      <c r="R19" s="155">
        <v>1.5569999999999999</v>
      </c>
      <c r="S19" s="130"/>
      <c r="T19" s="53"/>
      <c r="U19" s="54"/>
      <c r="W19" s="51"/>
      <c r="X19" s="155">
        <v>-1.1140000000000001</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2019-07-25T13:42:06Z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60962775</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Karen.Fall@bankofengland.gsi.gov.uk</vt:lpwstr>
  </property>
  <property fmtid="{D5CDD505-2E9C-101B-9397-08002B2CF9AE}" pid="6" name="_AuthorEmailDisplayName">
    <vt:lpwstr>Fall, Karen</vt:lpwstr>
  </property>
  <property fmtid="{D5CDD505-2E9C-101B-9397-08002B2CF9AE}" pid="7" name="_PreviousAdHocReviewCycleID">
    <vt:i4>60962775</vt:i4>
  </property>
</Properties>
</file>