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<sst xmlns="http://schemas.openxmlformats.org/spreadsheetml/2006/main" count="735" uniqueCount="437">
  <si>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</si>
  <si>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</si>
  <si>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</si>
  <si>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</si>
  <si>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</si>
  <si>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</si>
  <si>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</si>
  <si>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</si>
  <si>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</si>
  <si>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</si>
  <si>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</si>
  <si>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</si>
  <si>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</si>
  <si>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</si>
  <si>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</si>
  <si>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</si>
  <si>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</si>
  <si>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</si>
  <si>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</si>
  <si>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</si>
  <si>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</si>
  <si>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</si>
  <si>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</si>
  <si>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</si>
  <si>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</si>
  <si>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</si>
  <si>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</si>
  <si>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</si>
  <si>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</si>
  <si>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</si>
  <si>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</si>
  <si>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</si>
  <si>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</si>
  <si>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</si>
  <si>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</si>
  <si>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</si>
  <si>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</si>
  <si>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</si>
  <si>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</si>
  <si>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</si>
  <si>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</si>
  <si>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</si>
  <si>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</si>
  <si>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</si>
  <si>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</si>
  <si>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</si>
  <si>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</si>
  <si>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</si>
  <si>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</si>
  <si>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</si>
  <si>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</si>
  <si>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</si>
  <si>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</si>
  <si>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</si>
  <si>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</si>
  <si>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</si>
  <si>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</si>
  <si>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</si>
  <si>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</si>
  <si>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</si>
  <si>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</si>
  <si>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</si>
  <si>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</si>
  <si>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</si>
  <si>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</si>
  <si>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</si>
  <si>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</si>
  <si>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</si>
  <si>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</si>
  <si>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</si>
  <si>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</si>
  <si>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</si>
  <si>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</si>
  <si>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</si>
  <si>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</si>
  <si>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</si>
  <si>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</si>
  <si>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</si>
  <si>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</si>
  <si>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</si>
  <si>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</si>
  <si>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</si>
  <si>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</si>
  <si>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</si>
  <si>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</si>
  <si>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</si>
  <si>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</si>
  <si>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</si>
  <si>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</si>
  <si>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</si>
  <si>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</si>
  <si>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</si>
  <si>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</si>
  <si>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</si>
  <si>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</si>
  <si>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</si>
  <si>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</si>
  <si>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</si>
  <si>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</si>
  <si>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</si>
  <si>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</si>
  <si>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</si>
  <si>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</si>
  <si>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</si>
  <si>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</si>
  <si>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</si>
  <si>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</si>
  <si>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</si>
  <si>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</si>
  <si>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</si>
  <si>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</si>
  <si>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</si>
  <si>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</si>
  <si>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</si>
  <si>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</si>
  <si>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</si>
  <si>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</si>
  <si>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</si>
  <si>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</si>
  <si>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</si>
  <si>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</si>
  <si>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</si>
  <si>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</si>
  <si>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</si>
  <si>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</si>
  <si>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</si>
  <si>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</si>
  <si>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</si>
  <si>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</si>
  <si>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</si>
  <si>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</si>
  <si>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</si>
  <si>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</si>
  <si>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</si>
  <si>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</si>
  <si>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</si>
  <si>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</si>
  <si>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</si>
  <si>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</si>
  <si>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</si>
  <si>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</si>
  <si>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</si>
  <si>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</si>
  <si>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</si>
  <si>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</si>
  <si>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</si>
  <si>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</si>
  <si>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</si>
  <si>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</si>
  <si>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</si>
  <si>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</si>
  <si>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</si>
  <si>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</si>
  <si>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</si>
  <si>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</si>
  <si>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</si>
  <si>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</si>
  <si>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</si>
  <si>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</si>
  <si>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</si>
  <si>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</si>
  <si>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</si>
  <si>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</si>
  <si>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</si>
  <si>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</si>
  <si>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</si>
  <si>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</si>
  <si>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</si>
  <si>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</si>
  <si>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</si>
  <si>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</si>
  <si>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</si>
  <si>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</si>
  <si>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</si>
  <si>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</si>
  <si>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</si>
  <si>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</si>
  <si>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</si>
  <si>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</si>
  <si>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</si>
  <si>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</si>
  <si>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</si>
  <si>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</si>
  <si>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</si>
  <si>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</si>
  <si>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</si>
  <si>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</si>
  <si>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</si>
  <si>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</si>
  <si>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</si>
  <si>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</si>
  <si>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</si>
  <si>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</si>
  <si>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</si>
  <si>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</si>
  <si>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</si>
  <si>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</si>
  <si>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</si>
  <si>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</si>
  <si>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</si>
  <si>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</si>
  <si>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</si>
  <si>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</si>
  <si>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</si>
  <si>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</si>
  <si>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</si>
  <si>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</si>
  <si>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</si>
  <si>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</si>
  <si>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</si>
  <si>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</si>
  <si>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</si>
  <si>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</si>
  <si>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</si>
  <si>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</si>
  <si>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</si>
  <si>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</si>
  <si>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</si>
  <si>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</si>
  <si>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</si>
  <si>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</si>
  <si>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</si>
  <si>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</si>
  <si>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</si>
  <si>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</si>
  <si>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</si>
  <si>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</si>
  <si>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</si>
  <si>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</si>
  <si>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</si>
  <si>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</si>
  <si>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</si>
  <si>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</si>
  <si>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</si>
  <si>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</si>
  <si>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</si>
  <si>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</si>
  <si>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</si>
  <si>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</si>
  <si>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</si>
  <si>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</si>
  <si>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</si>
  <si>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</si>
  <si>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</si>
  <si>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</si>
  <si>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</si>
  <si>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</si>
  <si>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</si>
  <si>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</si>
  <si>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</si>
  <si>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</si>
  <si>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</si>
  <si>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</si>
  <si>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</si>
  <si>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</si>
  <si>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</si>
  <si>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</si>
  <si>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</si>
  <si>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</si>
  <si>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</si>
  <si>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</si>
  <si>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</si>
  <si>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</si>
  <si>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</si>
  <si>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</si>
  <si>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</si>
  <si>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</si>
  <si>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</si>
  <si>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</si>
  <si>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</si>
  <si>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</si>
  <si>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</si>
  <si>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</si>
  <si>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</si>
  <si>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</si>
  <si>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</si>
  <si>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</si>
  <si>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</si>
  <si>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</si>
  <si>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</si>
  <si>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</si>
  <si>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</si>
  <si>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</si>
  <si>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</si>
  <si>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</si>
  <si>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</si>
  <si>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</si>
  <si>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</si>
  <si>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</si>
  <si>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</si>
  <si>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</si>
  <si>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</si>
  <si>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</si>
  <si>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</si>
  <si>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</si>
  <si>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</si>
  <si>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</si>
  <si>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</si>
  <si>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</si>
  <si>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</si>
  <si>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</si>
  <si>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</si>
  <si>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</si>
  <si>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</si>
  <si>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</si>
  <si>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</si>
  <si>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</si>
  <si>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</si>
  <si>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</si>
  <si>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</si>
  <si>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</si>
  <si>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</si>
  <si>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</si>
  <si>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</si>
  <si>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</si>
  <si>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</si>
  <si>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</si>
  <si>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</si>
  <si>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</si>
  <si>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</si>
  <si>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</si>
  <si>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</si>
  <si>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</si>
  <si>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</si>
  <si>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</si>
  <si>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</si>
  <si>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</si>
  <si>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</si>
  <si>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</si>
  <si>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</si>
  <si>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</si>
  <si>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</si>
  <si>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</si>
  <si>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</si>
  <si>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</si>
  <si>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</si>
  <si>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</si>
  <si>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</si>
  <si>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</si>
  <si>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</si>
  <si>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</si>
  <si>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</si>
  <si>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</si>
  <si>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</si>
  <si>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</si>
  <si>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</si>
  <si>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</si>
  <si>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</si>
  <si>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</si>
  <si>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</si>
  <si>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</si>
  <si>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</si>
  <si>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</si>
  <si>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</si>
  <si>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</si>
  <si>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</si>
  <si>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</si>
  <si>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</si>
  <si>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</si>
  <si>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</si>
  <si>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</si>
  <si>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</si>
  <si>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</si>
  <si>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</si>
  <si>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</si>
  <si>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</si>
  <si>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</si>
  <si>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</si>
  <si>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</si>
  <si>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</si>
  <si>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</si>
  <si>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</si>
  <si>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</si>
  <si>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</si>
  <si>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</si>
  <si>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</si>
  <si>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</si>
  <si>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</si>
  <si>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</si>
  <si>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</si>
  <si>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</si>
  <si>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</si>
  <si>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</si>
  <si>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</si>
  <si>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</si>
  <si>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</si>
  <si>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</si>
  <si>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</si>
  <si>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</si>
  <si>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</si>
  <si>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</si>
  <si>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</si>
  <si>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</si>
  <si>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</si>
  <si>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</si>
  <si>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</si>
  <si>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</si>
  <si>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</si>
  <si>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</si>
  <si>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</si>
  <si>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</si>
  <si>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</si>
  <si>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</si>
  <si>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</si>
  <si>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</si>
  <si>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</si>
  <si>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</si>
  <si>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</si>
  <si>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</si>
  <si>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</si>
  <si>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</si>
  <si>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</si>
  <si>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</si>
  <si>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</si>
  <si>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</si>
  <si>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</si>
  <si>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</si>
  <si>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</si>
  <si>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</si>
  <si>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</si>
  <si>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</si>
  <si>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</si>
  <si>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</si>
  <si>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</si>
  <si>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</si>
  <si>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</si>
  <si>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</si>
  <si>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</si>
  <si>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</si>
  <si>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</si>
  <si>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</si>
  <si>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Dec</t>
  </si>
  <si>
    <t>Jan</t>
  </si>
  <si>
    <t>Feb</t>
  </si>
  <si>
    <t>Mar</t>
  </si>
  <si>
    <t>March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</si>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</sst>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7</xdr:col>
      <xdr:colOff>123902</xdr:colOff>
      <xdr:row>45</xdr:row>
      <xdr:rowOff>101371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619500"/>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351741</xdr:colOff>
      <xdr:row>42</xdr:row>
      <xdr:rowOff>112991</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419475"/>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8</xdr:col>
      <xdr:colOff>260894</xdr:colOff>
      <xdr:row>42</xdr:row>
      <xdr:rowOff>20795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2990850"/>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362040</xdr:colOff>
      <xdr:row>46</xdr:row>
      <xdr:rowOff>11483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467100"/>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5</xdr:col>
      <xdr:colOff>743227</xdr:colOff>
      <xdr:row>41</xdr:row>
      <xdr:rowOff>52025</xdr:rowOff>
    </xdr:to>
    <xdr:pic>
      <xdr:nvPicPr>
        <xdr:cNvPr id="2" name="Picture 1"/>
        <xdr:cNvPicPr>
          <a:picLocks noChangeAspect="1"/>
        </xdr:cNvPicPr>
      </xdr:nvPicPr>
      <xdr:blipFill>
        <a:blip xmlns:r="http://schemas.openxmlformats.org/officeDocument/2006/relationships" r:embed="rId1"/>
        <a:stretch>
          <a:fillRect/>
        </a:stretch>
      </xdr:blipFill>
      <xdr:spPr>
        <a:xfrm>
          <a:off x="90488" y="3405188"/>
          <a:ext cx="3200677"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26</xdr:row>
      <xdr:rowOff>0</xdr:rowOff>
    </xdr:from>
    <xdr:to>
      <xdr:col>7</xdr:col>
      <xdr:colOff>253637</xdr:colOff>
      <xdr:row>42</xdr:row>
      <xdr:rowOff>58122</xdr:rowOff>
    </xdr:to>
    <xdr:pic>
      <xdr:nvPicPr>
        <xdr:cNvPr id="3" name="Picture 2"/>
        <xdr:cNvPicPr>
          <a:picLocks noChangeAspect="1"/>
        </xdr:cNvPicPr>
      </xdr:nvPicPr>
      <xdr:blipFill>
        <a:blip xmlns:r="http://schemas.openxmlformats.org/officeDocument/2006/relationships" r:embed="rId1"/>
        <a:stretch>
          <a:fillRect/>
        </a:stretch>
      </xdr:blipFill>
      <xdr:spPr>
        <a:xfrm>
          <a:off x="461963" y="3509963"/>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133350</xdr:rowOff>
    </xdr:from>
    <xdr:to>
      <xdr:col>6</xdr:col>
      <xdr:colOff>396512</xdr:colOff>
      <xdr:row>44</xdr:row>
      <xdr:rowOff>56028</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786188"/>
          <a:ext cx="3139712" cy="2432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2.734</v>
      </c>
      <c r="I9" s="175" t="s">
        <v>272</v>
      </c>
      <c r="J9" s="176">
        <v>0.30099999999999999</v>
      </c>
      <c r="K9" s="175" t="s">
        <v>273</v>
      </c>
      <c r="L9" s="176">
        <v>-5.7000000000000002E-2</v>
      </c>
      <c r="M9" s="175" t="s">
        <v>274</v>
      </c>
      <c r="N9" s="176">
        <v>9.1999999999999998E-2</v>
      </c>
      <c r="O9" s="175" t="s">
        <v>275</v>
      </c>
      <c r="P9" s="176">
        <v>0.14299999999999999</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6.4939999999999998</v>
      </c>
      <c r="I11" s="179" t="s">
        <v>277</v>
      </c>
      <c r="J11" s="180">
        <v>0.85599999999999998</v>
      </c>
      <c r="K11" s="179" t="s">
        <v>278</v>
      </c>
      <c r="L11" s="180">
        <v>0.32400000000000001</v>
      </c>
      <c r="M11" s="179" t="s">
        <v>279</v>
      </c>
      <c r="N11" s="180">
        <v>1.196</v>
      </c>
      <c r="O11" s="179" t="s">
        <v>280</v>
      </c>
      <c r="P11" s="180">
        <v>1.01</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37.411000000000001</v>
      </c>
      <c r="I12" s="179" t="s">
        <v>282</v>
      </c>
      <c r="J12" s="180">
        <v>8.3249999999999993</v>
      </c>
      <c r="K12" s="179" t="s">
        <v>283</v>
      </c>
      <c r="L12" s="180">
        <v>-2.2599999999999998</v>
      </c>
      <c r="M12" s="179" t="s">
        <v>284</v>
      </c>
      <c r="N12" s="180">
        <v>1.923</v>
      </c>
      <c r="O12" s="179" t="s">
        <v>285</v>
      </c>
      <c r="P12" s="180">
        <v>4.2030000000000003</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16.884</v>
      </c>
      <c r="I13" s="179" t="s">
        <v>287</v>
      </c>
      <c r="J13" s="180">
        <v>1.589</v>
      </c>
      <c r="K13" s="179" t="s">
        <v>288</v>
      </c>
      <c r="L13" s="180">
        <v>-0.32400000000000001</v>
      </c>
      <c r="M13" s="179" t="s">
        <v>289</v>
      </c>
      <c r="N13" s="180">
        <v>1.288</v>
      </c>
      <c r="O13" s="179" t="s">
        <v>290</v>
      </c>
      <c r="P13" s="180">
        <v>1.6279999999999999</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17.297000000000001</v>
      </c>
      <c r="I14" s="175" t="s">
        <v>292</v>
      </c>
      <c r="J14" s="176">
        <v>1.357</v>
      </c>
      <c r="K14" s="175" t="s">
        <v>293</v>
      </c>
      <c r="L14" s="176">
        <v>0.222</v>
      </c>
      <c r="M14" s="175" t="s">
        <v>294</v>
      </c>
      <c r="N14" s="176">
        <v>0.74</v>
      </c>
      <c r="O14" s="175" t="s">
        <v>295</v>
      </c>
      <c r="P14" s="176">
        <v>0.58499999999999996</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6.54</v>
      </c>
      <c r="I15" s="179" t="s">
        <v>297</v>
      </c>
      <c r="J15" s="180">
        <v>0.40600000000000003</v>
      </c>
      <c r="K15" s="179" t="s">
        <v>298</v>
      </c>
      <c r="L15" s="180">
        <v>9.1999999999999998E-2</v>
      </c>
      <c r="M15" s="179" t="s">
        <v>299</v>
      </c>
      <c r="N15" s="180">
        <v>0.19900000000000001</v>
      </c>
      <c r="O15" s="179" t="s">
        <v>300</v>
      </c>
      <c r="P15" s="180">
        <v>0.19500000000000001</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39.954999999999998</v>
      </c>
      <c r="I17" s="179" t="s">
        <v>302</v>
      </c>
      <c r="J17" s="180">
        <v>7.5739999999999998</v>
      </c>
      <c r="K17" s="179" t="s">
        <v>303</v>
      </c>
      <c r="L17" s="180">
        <v>0.41499999999999998</v>
      </c>
      <c r="M17" s="179" t="s">
        <v>304</v>
      </c>
      <c r="N17" s="180">
        <v>4.0640000000000001</v>
      </c>
      <c r="O17" s="179" t="s">
        <v>305</v>
      </c>
      <c r="P17" s="180">
        <v>3.5569999999999999</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15.907999999999999</v>
      </c>
      <c r="I18" s="179" t="s">
        <v>307</v>
      </c>
      <c r="J18" s="180">
        <v>0.85099999999999998</v>
      </c>
      <c r="K18" s="179" t="s">
        <v>308</v>
      </c>
      <c r="L18" s="180">
        <v>-0.38300000000000001</v>
      </c>
      <c r="M18" s="179" t="s">
        <v>309</v>
      </c>
      <c r="N18" s="180">
        <v>0.72899999999999998</v>
      </c>
      <c r="O18" s="179" t="s">
        <v>310</v>
      </c>
      <c r="P18" s="180">
        <v>1.0980000000000001</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21.466000000000001</v>
      </c>
      <c r="I19" s="179" t="s">
        <v>312</v>
      </c>
      <c r="J19" s="180">
        <v>2.177</v>
      </c>
      <c r="K19" s="179" t="s">
        <v>313</v>
      </c>
      <c r="L19" s="180">
        <v>-0.26700000000000002</v>
      </c>
      <c r="M19" s="179" t="s">
        <v>314</v>
      </c>
      <c r="N19" s="180">
        <v>1.51</v>
      </c>
      <c r="O19" s="179" t="s">
        <v>315</v>
      </c>
      <c r="P19" s="180">
        <v>1.7130000000000001</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128.72999999999999</v>
      </c>
      <c r="I20" s="179" t="s">
        <v>317</v>
      </c>
      <c r="J20" s="180">
        <v>10.592000000000001</v>
      </c>
      <c r="K20" s="179" t="s">
        <v>318</v>
      </c>
      <c r="L20" s="180">
        <v>1.35</v>
      </c>
      <c r="M20" s="179" t="s">
        <v>319</v>
      </c>
      <c r="N20" s="180">
        <v>5.2279999999999998</v>
      </c>
      <c r="O20" s="179" t="s">
        <v>320</v>
      </c>
      <c r="P20" s="180">
        <v>3.8079999999999998</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83.751000000000005</v>
      </c>
      <c r="I21" s="179" t="s">
        <v>322</v>
      </c>
      <c r="J21" s="180">
        <v>1.8280000000000001</v>
      </c>
      <c r="K21" s="179" t="s">
        <v>323</v>
      </c>
      <c r="L21" s="180">
        <v>1.1080000000000001</v>
      </c>
      <c r="M21" s="179" t="s">
        <v>324</v>
      </c>
      <c r="N21" s="180">
        <v>3.1520000000000001</v>
      </c>
      <c r="O21" s="179" t="s">
        <v>325</v>
      </c>
      <c r="P21" s="180">
        <v>2.109</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3.7450000000000001</v>
      </c>
      <c r="I22" s="179" t="s">
        <v>327</v>
      </c>
      <c r="J22" s="180">
        <v>0.38900000000000001</v>
      </c>
      <c r="K22" s="179" t="s">
        <v>328</v>
      </c>
      <c r="L22" s="180">
        <v>0.06</v>
      </c>
      <c r="M22" s="179" t="s">
        <v>329</v>
      </c>
      <c r="N22" s="180">
        <v>0.188</v>
      </c>
      <c r="O22" s="179" t="s">
        <v>330</v>
      </c>
      <c r="P22" s="180">
        <v>9.0999999999999998E-2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10.776</v>
      </c>
      <c r="I23" s="179" t="s">
        <v>332</v>
      </c>
      <c r="J23" s="180">
        <v>1.347</v>
      </c>
      <c r="K23" s="179" t="s">
        <v>333</v>
      </c>
      <c r="L23" s="180">
        <v>-7.5999999999999998E-2</v>
      </c>
      <c r="M23" s="179" t="s">
        <v>334</v>
      </c>
      <c r="N23" s="180">
        <v>0.73599999999999999</v>
      </c>
      <c r="O23" s="179" t="s">
        <v>335</v>
      </c>
      <c r="P23" s="180">
        <v>0.57499999999999996</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6.3780000000000001</v>
      </c>
      <c r="I24" s="179" t="s">
        <v>337</v>
      </c>
      <c r="J24" s="180">
        <v>0.35799999999999998</v>
      </c>
      <c r="K24" s="179" t="s">
        <v>338</v>
      </c>
      <c r="L24" s="180">
        <v>4.7E-2</v>
      </c>
      <c r="M24" s="179" t="s">
        <v>339</v>
      </c>
      <c r="N24" s="180">
        <v>0.14299999999999999</v>
      </c>
      <c r="O24" s="179" t="s">
        <v>340</v>
      </c>
      <c r="P24" s="180">
        <v>0.14499999999999999</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7.4290000000000003</v>
      </c>
      <c r="I25" s="179" t="s">
        <v>342</v>
      </c>
      <c r="J25" s="180">
        <v>0.254</v>
      </c>
      <c r="K25" s="179" t="s">
        <v>343</v>
      </c>
      <c r="L25" s="180">
        <v>-0.22600000000000001</v>
      </c>
      <c r="M25" s="179" t="s">
        <v>344</v>
      </c>
      <c r="N25" s="180">
        <v>0.11799999999999999</v>
      </c>
      <c r="O25" s="179" t="s">
        <v>345</v>
      </c>
      <c r="P25" s="180">
        <v>0.33300000000000002</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4.2690000000000001</v>
      </c>
      <c r="I26" s="179" t="s">
        <v>347</v>
      </c>
      <c r="J26" s="180">
        <v>0.45900000000000002</v>
      </c>
      <c r="K26" s="179" t="s">
        <v>348</v>
      </c>
      <c r="L26" s="180">
        <v>-0.11</v>
      </c>
      <c r="M26" s="179" t="s">
        <v>349</v>
      </c>
      <c r="N26" s="180">
        <v>0.16600000000000001</v>
      </c>
      <c r="O26" s="179" t="s">
        <v>350</v>
      </c>
      <c r="P26" s="180">
        <v>0.22600000000000001</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315.733</v>
      </c>
      <c r="I27" s="185" t="s">
        <v>353</v>
      </c>
      <c r="J27" s="176">
        <v>36.040999999999997</v>
      </c>
      <c r="K27" s="185" t="s">
        <v>154</v>
      </c>
      <c r="L27" s="176">
        <v>-1.345</v>
      </c>
      <c r="M27" s="185" t="s">
        <v>354</v>
      </c>
      <c r="N27" s="176">
        <v>17.934000000000001</v>
      </c>
      <c r="O27" s="185" t="s">
        <v>355</v>
      </c>
      <c r="P27" s="176">
        <v>19.024000000000001</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4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39">
        <v>2018</v>
      </c>
      <c r="C13" s="79" t="s">
        <v>431</v>
      </c>
      <c r="E13" s="198">
        <v>2155.7719999999999</v>
      </c>
      <c r="F13" s="155">
        <v>12.03</v>
      </c>
      <c r="G13" s="155">
        <v>0.6</v>
      </c>
      <c r="H13" s="155">
        <v>4.2</v>
      </c>
      <c r="I13" s="155">
        <v>2.5</v>
      </c>
      <c r="J13" s="199"/>
      <c r="K13" s="198">
        <v>1420.921</v>
      </c>
      <c r="L13" s="155">
        <v>5.7450000000000001</v>
      </c>
      <c r="M13" s="155">
        <v>0.4</v>
      </c>
      <c r="N13" s="155">
        <v>3.4</v>
      </c>
      <c r="O13" s="155">
        <v>2.8</v>
      </c>
      <c r="Q13" s="200">
        <v>417.11200000000002</v>
      </c>
      <c r="R13" s="155">
        <v>1.3680000000000001</v>
      </c>
      <c r="S13" s="155">
        <v>0.3</v>
      </c>
      <c r="T13" s="155">
        <v>4.9000000000000004</v>
      </c>
      <c r="U13" s="155">
        <v>5.4</v>
      </c>
      <c r="W13" s="200">
        <v>317.73899999999998</v>
      </c>
      <c r="X13" s="155">
        <v>4.9169999999999998</v>
      </c>
      <c r="Y13" s="155">
        <v>1.6</v>
      </c>
      <c r="Z13" s="155">
        <v>7.2</v>
      </c>
      <c r="AA13" s="155">
        <v>-2.1</v>
      </c>
    </row>
    <row r="14" spans="1:27" x14ac:dyDescent="0.35">
      <c r="A14" s="197"/>
      <c r="B14" s="39">
        <v>2019</v>
      </c>
      <c r="C14" s="79" t="s">
        <v>432</v>
      </c>
      <c r="E14" s="198">
        <v>2153.7150000000001</v>
      </c>
      <c r="F14" s="155">
        <v>-1.9830000000000001</v>
      </c>
      <c r="G14" s="155">
        <v>-0.1</v>
      </c>
      <c r="H14" s="155">
        <v>2.6</v>
      </c>
      <c r="I14" s="155">
        <v>1.8</v>
      </c>
      <c r="J14" s="199"/>
      <c r="K14" s="198">
        <v>1423.8989999999999</v>
      </c>
      <c r="L14" s="155">
        <v>2.2530000000000001</v>
      </c>
      <c r="M14" s="155">
        <v>0.2</v>
      </c>
      <c r="N14" s="155">
        <v>3.2</v>
      </c>
      <c r="O14" s="155">
        <v>2.7</v>
      </c>
      <c r="Q14" s="200">
        <v>417.589</v>
      </c>
      <c r="R14" s="155">
        <v>1.0589999999999999</v>
      </c>
      <c r="S14" s="155">
        <v>0.3</v>
      </c>
      <c r="T14" s="155">
        <v>4.3</v>
      </c>
      <c r="U14" s="155">
        <v>5.3</v>
      </c>
      <c r="W14" s="200">
        <v>312.22800000000001</v>
      </c>
      <c r="X14" s="155">
        <v>-5.2949999999999999</v>
      </c>
      <c r="Y14" s="155">
        <v>-1.7</v>
      </c>
      <c r="Z14" s="155">
        <v>-2.2000000000000002</v>
      </c>
      <c r="AA14" s="155">
        <v>-5.8</v>
      </c>
    </row>
    <row r="15" spans="1:27" x14ac:dyDescent="0.35">
      <c r="A15" s="197"/>
      <c r="C15" s="79" t="s">
        <v>433</v>
      </c>
      <c r="E15" s="198">
        <v>2156.5909999999999</v>
      </c>
      <c r="F15" s="155">
        <v>2.863</v>
      </c>
      <c r="G15" s="155">
        <v>0.1</v>
      </c>
      <c r="H15" s="155">
        <v>2.4</v>
      </c>
      <c r="I15" s="155">
        <v>2.1</v>
      </c>
      <c r="J15" s="199"/>
      <c r="K15" s="198">
        <v>1429.4059999999999</v>
      </c>
      <c r="L15" s="155">
        <v>5.569</v>
      </c>
      <c r="M15" s="155">
        <v>0.4</v>
      </c>
      <c r="N15" s="155">
        <v>3.9</v>
      </c>
      <c r="O15" s="155">
        <v>3.1</v>
      </c>
      <c r="Q15" s="200">
        <v>416.38600000000002</v>
      </c>
      <c r="R15" s="155">
        <v>-0.84899999999999998</v>
      </c>
      <c r="S15" s="155">
        <v>-0.2</v>
      </c>
      <c r="T15" s="155">
        <v>1.5</v>
      </c>
      <c r="U15" s="155">
        <v>4.5</v>
      </c>
      <c r="W15" s="200">
        <v>310.79899999999998</v>
      </c>
      <c r="X15" s="155">
        <v>-1.857</v>
      </c>
      <c r="Y15" s="155">
        <v>-0.6</v>
      </c>
      <c r="Z15" s="155">
        <v>-2.8</v>
      </c>
      <c r="AA15" s="155">
        <v>-4.9000000000000004</v>
      </c>
    </row>
    <row r="16" spans="1:27" x14ac:dyDescent="0.35">
      <c r="A16" s="197"/>
      <c r="C16" s="79" t="s">
        <v>434</v>
      </c>
      <c r="E16" s="198">
        <v>2158.0360000000001</v>
      </c>
      <c r="F16" s="155">
        <v>3.0049999999999999</v>
      </c>
      <c r="G16" s="155">
        <v>0.1</v>
      </c>
      <c r="H16" s="155">
        <v>0.7</v>
      </c>
      <c r="I16" s="155">
        <v>2.2000000000000002</v>
      </c>
      <c r="J16" s="199"/>
      <c r="K16" s="198">
        <v>1431.386</v>
      </c>
      <c r="L16" s="155">
        <v>2.8210000000000002</v>
      </c>
      <c r="M16" s="155">
        <v>0.2</v>
      </c>
      <c r="N16" s="155">
        <v>3</v>
      </c>
      <c r="O16" s="155">
        <v>2.9</v>
      </c>
      <c r="Q16" s="200">
        <v>415.59300000000002</v>
      </c>
      <c r="R16" s="155">
        <v>-0.307</v>
      </c>
      <c r="S16" s="155">
        <v>-0.1</v>
      </c>
      <c r="T16" s="155">
        <v>-0.1</v>
      </c>
      <c r="U16" s="155">
        <v>4.5</v>
      </c>
      <c r="W16" s="200">
        <v>311.05700000000002</v>
      </c>
      <c r="X16" s="155">
        <v>0.49099999999999999</v>
      </c>
      <c r="Y16" s="155">
        <v>0.2</v>
      </c>
      <c r="Z16" s="155">
        <v>-8.1</v>
      </c>
      <c r="AA16" s="155">
        <v>-3.6</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3.7610000000000001</v>
      </c>
      <c r="G19" s="130"/>
      <c r="H19" s="53"/>
      <c r="I19" s="54"/>
      <c r="J19" s="53"/>
      <c r="K19" s="54"/>
      <c r="L19" s="130">
        <v>3.73</v>
      </c>
      <c r="M19" s="130"/>
      <c r="N19" s="54"/>
      <c r="O19" s="54"/>
      <c r="Q19" s="51"/>
      <c r="R19" s="155">
        <v>0.70599999999999996</v>
      </c>
      <c r="S19" s="130"/>
      <c r="T19" s="53"/>
      <c r="U19" s="54"/>
      <c r="W19" s="51"/>
      <c r="X19" s="155">
        <v>-0.67600000000000005</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4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39">
        <v>2018</v>
      </c>
      <c r="C13" s="79" t="s">
        <v>431</v>
      </c>
      <c r="E13" s="198">
        <v>2072.6860000000001</v>
      </c>
      <c r="F13" s="155">
        <v>14.5</v>
      </c>
      <c r="G13" s="155">
        <v>0.7</v>
      </c>
      <c r="H13" s="155">
        <v>7.1</v>
      </c>
      <c r="I13" s="155">
        <v>3.7</v>
      </c>
      <c r="J13" s="199"/>
      <c r="K13" s="198">
        <v>1408.5989999999999</v>
      </c>
      <c r="L13" s="155">
        <v>3.5459999999999998</v>
      </c>
      <c r="M13" s="155">
        <v>0.3</v>
      </c>
      <c r="N13" s="155">
        <v>3</v>
      </c>
      <c r="O13" s="155">
        <v>3.2</v>
      </c>
      <c r="P13" s="198">
        <v>0</v>
      </c>
      <c r="Q13" s="200">
        <v>405.04</v>
      </c>
      <c r="R13" s="155">
        <v>2.8980000000000001</v>
      </c>
      <c r="S13" s="155">
        <v>0.7</v>
      </c>
      <c r="T13" s="155">
        <v>8.8000000000000007</v>
      </c>
      <c r="U13" s="155">
        <v>4.8</v>
      </c>
      <c r="W13" s="200">
        <v>259.04700000000003</v>
      </c>
      <c r="X13" s="155">
        <v>8.0570000000000004</v>
      </c>
      <c r="Y13" s="155">
        <v>3.2</v>
      </c>
      <c r="Z13" s="155">
        <v>29.4</v>
      </c>
      <c r="AA13" s="155">
        <v>4.4000000000000004</v>
      </c>
      <c r="AB13" s="200"/>
    </row>
    <row r="14" spans="1:28" x14ac:dyDescent="0.35">
      <c r="A14" s="197"/>
      <c r="B14" s="39">
        <v>2019</v>
      </c>
      <c r="C14" s="79" t="s">
        <v>432</v>
      </c>
      <c r="E14" s="198">
        <v>2067.21</v>
      </c>
      <c r="F14" s="155">
        <v>-4.7590000000000003</v>
      </c>
      <c r="G14" s="155">
        <v>-0.2</v>
      </c>
      <c r="H14" s="155">
        <v>4.0999999999999996</v>
      </c>
      <c r="I14" s="155">
        <v>3.6</v>
      </c>
      <c r="J14" s="199"/>
      <c r="K14" s="198">
        <v>1411.6990000000001</v>
      </c>
      <c r="L14" s="155">
        <v>3.4220000000000002</v>
      </c>
      <c r="M14" s="155">
        <v>0.2</v>
      </c>
      <c r="N14" s="155">
        <v>3</v>
      </c>
      <c r="O14" s="155">
        <v>3.2</v>
      </c>
      <c r="P14" s="198">
        <v>0</v>
      </c>
      <c r="Q14" s="200">
        <v>405.78399999999999</v>
      </c>
      <c r="R14" s="155">
        <v>1.7869999999999999</v>
      </c>
      <c r="S14" s="155">
        <v>0.4</v>
      </c>
      <c r="T14" s="155">
        <v>8.1999999999999993</v>
      </c>
      <c r="U14" s="155">
        <v>5.2</v>
      </c>
      <c r="W14" s="200">
        <v>249.727</v>
      </c>
      <c r="X14" s="155">
        <v>-9.968</v>
      </c>
      <c r="Y14" s="155">
        <v>-3.8</v>
      </c>
      <c r="Z14" s="155">
        <v>4.4000000000000004</v>
      </c>
      <c r="AA14" s="155">
        <v>3.2</v>
      </c>
      <c r="AB14" s="200"/>
    </row>
    <row r="15" spans="1:28" x14ac:dyDescent="0.35">
      <c r="A15" s="197"/>
      <c r="C15" s="79" t="s">
        <v>433</v>
      </c>
      <c r="E15" s="198">
        <v>2065.8939999999998</v>
      </c>
      <c r="F15" s="155">
        <v>0.85899999999999999</v>
      </c>
      <c r="G15" s="155">
        <v>0</v>
      </c>
      <c r="H15" s="155">
        <v>2.1</v>
      </c>
      <c r="I15" s="155">
        <v>3.7</v>
      </c>
      <c r="J15" s="199"/>
      <c r="K15" s="198">
        <v>1414.4659999999999</v>
      </c>
      <c r="L15" s="155">
        <v>3.085</v>
      </c>
      <c r="M15" s="155">
        <v>0.2</v>
      </c>
      <c r="N15" s="155">
        <v>2.9</v>
      </c>
      <c r="O15" s="155">
        <v>3.1</v>
      </c>
      <c r="P15" s="198">
        <v>0</v>
      </c>
      <c r="Q15" s="200">
        <v>405.36700000000002</v>
      </c>
      <c r="R15" s="155">
        <v>-0.373</v>
      </c>
      <c r="S15" s="155">
        <v>-0.1</v>
      </c>
      <c r="T15" s="155">
        <v>4.3</v>
      </c>
      <c r="U15" s="155">
        <v>4.4000000000000004</v>
      </c>
      <c r="W15" s="200">
        <v>246.06100000000001</v>
      </c>
      <c r="X15" s="155">
        <v>-1.8520000000000001</v>
      </c>
      <c r="Y15" s="155">
        <v>-0.7</v>
      </c>
      <c r="Z15" s="155">
        <v>-5.9</v>
      </c>
      <c r="AA15" s="155">
        <v>5.9</v>
      </c>
      <c r="AB15" s="200"/>
    </row>
    <row r="16" spans="1:28" x14ac:dyDescent="0.35">
      <c r="A16" s="197"/>
      <c r="C16" s="79" t="s">
        <v>434</v>
      </c>
      <c r="E16" s="198">
        <v>2077.7939999999999</v>
      </c>
      <c r="F16" s="155">
        <v>10.081</v>
      </c>
      <c r="G16" s="155">
        <v>0.5</v>
      </c>
      <c r="H16" s="155">
        <v>1.2</v>
      </c>
      <c r="I16" s="155">
        <v>3.7</v>
      </c>
      <c r="J16" s="199"/>
      <c r="K16" s="198">
        <v>1417.9929999999999</v>
      </c>
      <c r="L16" s="155">
        <v>3.5550000000000002</v>
      </c>
      <c r="M16" s="155">
        <v>0.3</v>
      </c>
      <c r="N16" s="155">
        <v>2.9</v>
      </c>
      <c r="O16" s="155">
        <v>3.2</v>
      </c>
      <c r="P16" s="198">
        <v>0</v>
      </c>
      <c r="Q16" s="200">
        <v>408.47</v>
      </c>
      <c r="R16" s="155">
        <v>1.286</v>
      </c>
      <c r="S16" s="155">
        <v>0.3</v>
      </c>
      <c r="T16" s="155">
        <v>2.7</v>
      </c>
      <c r="U16" s="155">
        <v>4.5999999999999996</v>
      </c>
      <c r="W16" s="200">
        <v>251.33199999999999</v>
      </c>
      <c r="X16" s="155">
        <v>5.24</v>
      </c>
      <c r="Y16" s="155">
        <v>2.1</v>
      </c>
      <c r="Z16" s="155">
        <v>-9.6999999999999993</v>
      </c>
      <c r="AA16" s="155">
        <v>4.9000000000000004</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7.99</v>
      </c>
      <c r="G19" s="130"/>
      <c r="H19" s="54"/>
      <c r="I19" s="54"/>
      <c r="J19" s="53"/>
      <c r="K19" s="54"/>
      <c r="L19" s="130">
        <v>3.5049999999999999</v>
      </c>
      <c r="M19" s="130"/>
      <c r="N19" s="54"/>
      <c r="O19" s="54"/>
      <c r="Q19" s="51"/>
      <c r="R19" s="155">
        <v>1.9350000000000001</v>
      </c>
      <c r="S19" s="130"/>
      <c r="T19" s="53"/>
      <c r="U19" s="54"/>
      <c r="W19" s="51"/>
      <c r="X19" s="155">
        <v>2.5499999999999998</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3"/>
      <c r="F4" s="213"/>
      <c r="G4" s="213"/>
      <c r="H4" s="213"/>
      <c r="I4" s="213"/>
      <c r="J4" s="26"/>
    </row>
    <row r="5" spans="1:10" ht="12.75" customHeight="1" x14ac:dyDescent="0.35">
      <c r="A5" s="10"/>
      <c r="B5" s="10"/>
      <c r="C5" s="10"/>
      <c r="D5" s="10"/>
      <c r="E5" s="27" t="s">
        <v>28</v>
      </c>
      <c r="F5" s="27" t="s">
        <v>29</v>
      </c>
      <c r="G5" s="214" t="s">
        <v>30</v>
      </c>
      <c r="H5" s="215"/>
      <c r="I5" s="215"/>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39">
        <v>2018</v>
      </c>
      <c r="C11" s="40" t="s">
        <v>431</v>
      </c>
      <c r="E11" s="41">
        <v>1624.1679999999999</v>
      </c>
      <c r="F11" s="42">
        <v>4.5439999999999996</v>
      </c>
      <c r="G11" s="42">
        <v>0.3</v>
      </c>
      <c r="H11" s="42">
        <v>3.5</v>
      </c>
      <c r="I11" s="42">
        <v>3.7</v>
      </c>
      <c r="J11" s="43"/>
    </row>
    <row r="12" spans="1:10" ht="10.5" customHeight="1" x14ac:dyDescent="0.35">
      <c r="A12" s="38"/>
      <c r="B12" s="39">
        <v>2019</v>
      </c>
      <c r="C12" s="40" t="s">
        <v>432</v>
      </c>
      <c r="E12" s="41">
        <v>1624.114</v>
      </c>
      <c r="F12" s="42">
        <v>4.8579999999999997</v>
      </c>
      <c r="G12" s="42">
        <v>0.3</v>
      </c>
      <c r="H12" s="42">
        <v>3.5</v>
      </c>
      <c r="I12" s="42">
        <v>3.7</v>
      </c>
      <c r="J12" s="43"/>
    </row>
    <row r="13" spans="1:10" x14ac:dyDescent="0.35">
      <c r="A13" s="38"/>
      <c r="B13" s="39"/>
      <c r="C13" s="40" t="s">
        <v>433</v>
      </c>
      <c r="E13" s="41">
        <v>1628.0630000000001</v>
      </c>
      <c r="F13" s="42">
        <v>4.5419999999999998</v>
      </c>
      <c r="G13" s="42">
        <v>0.3</v>
      </c>
      <c r="H13" s="42">
        <v>3.5</v>
      </c>
      <c r="I13" s="42">
        <v>3.7</v>
      </c>
      <c r="J13" s="43"/>
    </row>
    <row r="14" spans="1:10" x14ac:dyDescent="0.35">
      <c r="A14" s="38"/>
      <c r="C14" s="40" t="s">
        <v>434</v>
      </c>
      <c r="E14" s="41">
        <v>1632.595</v>
      </c>
      <c r="F14" s="42">
        <v>4.6689999999999996</v>
      </c>
      <c r="G14" s="42">
        <v>0.3</v>
      </c>
      <c r="H14" s="42">
        <v>3.5</v>
      </c>
      <c r="I14" s="42">
        <v>3.7</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4.7130000000000001</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3"/>
      <c r="F4" s="213"/>
      <c r="G4" s="213"/>
      <c r="H4" s="213"/>
      <c r="I4" s="213"/>
      <c r="J4" s="26"/>
      <c r="K4" s="63"/>
    </row>
    <row r="5" spans="1:15" ht="12.75" customHeight="1" x14ac:dyDescent="0.35">
      <c r="A5" s="10"/>
      <c r="B5" s="10"/>
      <c r="C5" s="10"/>
      <c r="D5" s="10"/>
      <c r="E5" s="27" t="s">
        <v>28</v>
      </c>
      <c r="F5" s="27" t="s">
        <v>29</v>
      </c>
      <c r="G5" s="214" t="s">
        <v>30</v>
      </c>
      <c r="H5" s="215"/>
      <c r="I5" s="215"/>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39">
        <v>2018</v>
      </c>
      <c r="C11" s="66" t="str">
        <f>'Table A'!C11</f>
        <v>Dec</v>
      </c>
      <c r="E11" s="42">
        <v>215.75800000000001</v>
      </c>
      <c r="F11" s="42">
        <v>0.70299999999999996</v>
      </c>
      <c r="G11" s="42">
        <v>0.3</v>
      </c>
      <c r="H11" s="42">
        <v>4.7</v>
      </c>
      <c r="I11" s="42">
        <v>6.6</v>
      </c>
      <c r="J11" s="43"/>
      <c r="K11" s="64"/>
      <c r="L11" s="32"/>
      <c r="M11" s="32"/>
      <c r="N11" s="32"/>
      <c r="O11" s="32"/>
    </row>
    <row r="12" spans="1:15" ht="10.5" customHeight="1" x14ac:dyDescent="0.35">
      <c r="A12" s="38"/>
      <c r="B12" s="39">
        <v>2019</v>
      </c>
      <c r="C12" s="66" t="str">
        <f>'Table A'!C12</f>
        <v>Jan</v>
      </c>
      <c r="E12" s="42">
        <v>216.577</v>
      </c>
      <c r="F12" s="42">
        <v>1.276</v>
      </c>
      <c r="G12" s="42">
        <v>0.6</v>
      </c>
      <c r="H12" s="42">
        <v>5.6</v>
      </c>
      <c r="I12" s="42">
        <v>6.6</v>
      </c>
      <c r="J12" s="43"/>
      <c r="K12" s="64"/>
      <c r="L12" s="32"/>
      <c r="M12" s="32"/>
      <c r="N12" s="32"/>
      <c r="O12" s="32"/>
    </row>
    <row r="13" spans="1:15" x14ac:dyDescent="0.35">
      <c r="A13" s="38"/>
      <c r="B13" s="39"/>
      <c r="C13" s="66" t="str">
        <f>'Table A'!C13</f>
        <v>Feb</v>
      </c>
      <c r="E13" s="42">
        <v>216.477</v>
      </c>
      <c r="F13" s="42">
        <v>1.2290000000000001</v>
      </c>
      <c r="G13" s="42">
        <v>0.6</v>
      </c>
      <c r="H13" s="42">
        <v>6.1</v>
      </c>
      <c r="I13" s="42">
        <v>6.5</v>
      </c>
      <c r="J13" s="43"/>
      <c r="K13" s="64"/>
      <c r="L13" s="32"/>
      <c r="M13" s="32"/>
      <c r="N13" s="32"/>
      <c r="O13" s="32"/>
    </row>
    <row r="14" spans="1:15" x14ac:dyDescent="0.35">
      <c r="A14" s="38"/>
      <c r="C14" s="66" t="str">
        <f>'Table A'!C14</f>
        <v>Mar</v>
      </c>
      <c r="E14" s="42">
        <v>216.745</v>
      </c>
      <c r="F14" s="42">
        <v>0.54900000000000004</v>
      </c>
      <c r="G14" s="42">
        <v>0.3</v>
      </c>
      <c r="H14" s="42">
        <v>5.8</v>
      </c>
      <c r="I14" s="42">
        <v>6.4</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6"/>
      <c r="C16" s="216"/>
      <c r="D16" s="46"/>
      <c r="E16" s="47"/>
      <c r="F16" s="46"/>
      <c r="G16" s="48"/>
      <c r="H16" s="49"/>
      <c r="I16" s="46"/>
      <c r="J16" s="43"/>
      <c r="K16" s="67"/>
      <c r="L16" s="42"/>
      <c r="M16" s="42"/>
      <c r="N16" s="42"/>
      <c r="O16" s="42"/>
    </row>
    <row r="17" spans="1:15" x14ac:dyDescent="0.35">
      <c r="A17" s="38"/>
      <c r="B17" s="44" t="s">
        <v>42</v>
      </c>
      <c r="C17" s="44"/>
      <c r="D17" s="51"/>
      <c r="E17" s="68"/>
      <c r="F17" s="52">
        <v>0.97799999999999998</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3" t="s">
        <v>63</v>
      </c>
      <c r="F4" s="213"/>
      <c r="G4" s="213"/>
      <c r="H4" s="213"/>
      <c r="I4" s="213"/>
      <c r="J4" s="26"/>
      <c r="K4" s="213" t="s">
        <v>64</v>
      </c>
      <c r="L4" s="213"/>
      <c r="M4" s="213"/>
      <c r="N4" s="213"/>
      <c r="O4" s="213"/>
    </row>
    <row r="5" spans="1:16" ht="12.75" customHeight="1" x14ac:dyDescent="0.35">
      <c r="A5" s="10"/>
      <c r="B5" s="10"/>
      <c r="C5" s="10"/>
      <c r="D5" s="10"/>
      <c r="E5" s="27" t="s">
        <v>28</v>
      </c>
      <c r="F5" s="27" t="s">
        <v>29</v>
      </c>
      <c r="G5" s="214" t="s">
        <v>30</v>
      </c>
      <c r="H5" s="215"/>
      <c r="I5" s="215"/>
      <c r="J5" s="28"/>
      <c r="K5" s="27" t="s">
        <v>28</v>
      </c>
      <c r="L5" s="27" t="s">
        <v>29</v>
      </c>
      <c r="M5" s="214" t="s">
        <v>30</v>
      </c>
      <c r="N5" s="215"/>
      <c r="O5" s="215"/>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39">
        <v>2018</v>
      </c>
      <c r="C11" s="66" t="str">
        <f>'Table A'!C11</f>
        <v>Dec</v>
      </c>
      <c r="E11" s="42">
        <v>72.27</v>
      </c>
      <c r="F11" s="42">
        <v>6.0999999999999999E-2</v>
      </c>
      <c r="G11" s="42">
        <v>0.1</v>
      </c>
      <c r="H11" s="42">
        <v>3.7</v>
      </c>
      <c r="I11" s="42">
        <v>7</v>
      </c>
      <c r="J11" s="43"/>
      <c r="K11" s="42">
        <v>143.488</v>
      </c>
      <c r="L11" s="42">
        <v>0.64200000000000002</v>
      </c>
      <c r="M11" s="42">
        <v>0.4</v>
      </c>
      <c r="N11" s="42">
        <v>5.3</v>
      </c>
      <c r="O11" s="42">
        <v>6.4</v>
      </c>
    </row>
    <row r="12" spans="1:16" ht="10.5" customHeight="1" x14ac:dyDescent="0.35">
      <c r="A12" s="38"/>
      <c r="B12" s="39">
        <v>2019</v>
      </c>
      <c r="C12" s="66" t="str">
        <f>'Table A'!C12</f>
        <v>Jan</v>
      </c>
      <c r="E12" s="42">
        <v>72.47</v>
      </c>
      <c r="F12" s="42">
        <v>0.40799999999999997</v>
      </c>
      <c r="G12" s="42">
        <v>0.6</v>
      </c>
      <c r="H12" s="42">
        <v>4.5999999999999996</v>
      </c>
      <c r="I12" s="42">
        <v>6.5</v>
      </c>
      <c r="J12" s="43"/>
      <c r="K12" s="42">
        <v>144.107</v>
      </c>
      <c r="L12" s="42">
        <v>0.86799999999999999</v>
      </c>
      <c r="M12" s="42">
        <v>0.6</v>
      </c>
      <c r="N12" s="42">
        <v>6.2</v>
      </c>
      <c r="O12" s="42">
        <v>6.7</v>
      </c>
    </row>
    <row r="13" spans="1:16" x14ac:dyDescent="0.35">
      <c r="A13" s="38"/>
      <c r="B13" s="39"/>
      <c r="C13" s="66" t="str">
        <f>'Table A'!C13</f>
        <v>Feb</v>
      </c>
      <c r="E13" s="42">
        <v>72.722999999999999</v>
      </c>
      <c r="F13" s="42">
        <v>0.47199999999999998</v>
      </c>
      <c r="G13" s="42">
        <v>0.7</v>
      </c>
      <c r="H13" s="42">
        <v>5.3</v>
      </c>
      <c r="I13" s="42">
        <v>6.3</v>
      </c>
      <c r="J13" s="43"/>
      <c r="K13" s="42">
        <v>143.75399999999999</v>
      </c>
      <c r="L13" s="42">
        <v>0.75700000000000001</v>
      </c>
      <c r="M13" s="42">
        <v>0.5</v>
      </c>
      <c r="N13" s="42">
        <v>6.5</v>
      </c>
      <c r="O13" s="42">
        <v>6.5</v>
      </c>
    </row>
    <row r="14" spans="1:16" x14ac:dyDescent="0.35">
      <c r="A14" s="38"/>
      <c r="C14" s="66" t="str">
        <f>'Table A'!C14</f>
        <v>Mar</v>
      </c>
      <c r="E14" s="42">
        <v>72.8</v>
      </c>
      <c r="F14" s="42">
        <v>0.32500000000000001</v>
      </c>
      <c r="G14" s="42">
        <v>0.4</v>
      </c>
      <c r="H14" s="42">
        <v>6.9</v>
      </c>
      <c r="I14" s="42">
        <v>6.6</v>
      </c>
      <c r="J14" s="43"/>
      <c r="K14" s="42">
        <v>143.94499999999999</v>
      </c>
      <c r="L14" s="42">
        <v>0.224</v>
      </c>
      <c r="M14" s="42">
        <v>0.2</v>
      </c>
      <c r="N14" s="42">
        <v>5.3</v>
      </c>
      <c r="O14" s="42">
        <v>6.3</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6"/>
      <c r="D16" s="216"/>
      <c r="E16" s="46"/>
      <c r="F16" s="47"/>
      <c r="G16" s="46"/>
      <c r="H16" s="48"/>
      <c r="I16" s="49"/>
      <c r="J16" s="49"/>
      <c r="K16" s="49"/>
      <c r="L16" s="49"/>
      <c r="M16" s="49"/>
      <c r="N16" s="49"/>
      <c r="O16" s="49"/>
      <c r="P16" s="49"/>
    </row>
    <row r="17" spans="1:16" ht="10.5" customHeight="1" x14ac:dyDescent="0.35">
      <c r="A17" s="38"/>
      <c r="B17" s="44" t="s">
        <v>42</v>
      </c>
      <c r="D17" s="44"/>
      <c r="E17" s="51"/>
      <c r="F17" s="42">
        <v>0.32200000000000001</v>
      </c>
      <c r="G17" s="52"/>
      <c r="H17" s="53"/>
      <c r="I17" s="54"/>
      <c r="J17" s="53"/>
      <c r="K17" s="42"/>
      <c r="L17" s="42">
        <v>0.65600000000000003</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7"/>
      <c r="F4" s="217"/>
      <c r="G4" s="217"/>
      <c r="H4" s="217"/>
      <c r="I4" s="217"/>
      <c r="J4" s="217"/>
      <c r="K4" s="217"/>
    </row>
    <row r="5" spans="1:11" ht="12.75" customHeight="1" x14ac:dyDescent="0.35">
      <c r="A5" s="10"/>
      <c r="B5" s="10"/>
      <c r="C5" s="10"/>
      <c r="D5" s="10"/>
      <c r="E5" s="27" t="s">
        <v>28</v>
      </c>
      <c r="F5" s="27" t="s">
        <v>82</v>
      </c>
      <c r="G5" s="214" t="s">
        <v>30</v>
      </c>
      <c r="H5" s="214"/>
      <c r="I5" s="214"/>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39">
        <v>2018</v>
      </c>
      <c r="C11" s="66" t="str">
        <f>'Table A'!C11</f>
        <v>Dec</v>
      </c>
      <c r="E11" s="41">
        <v>1408.41</v>
      </c>
      <c r="F11" s="42">
        <v>3.84</v>
      </c>
      <c r="G11" s="42">
        <v>0.3</v>
      </c>
      <c r="H11" s="42">
        <v>3.3</v>
      </c>
      <c r="I11" s="42">
        <v>3.3</v>
      </c>
      <c r="J11" s="42">
        <v>22.786000000000001</v>
      </c>
      <c r="K11" s="42">
        <v>19.277999999999999</v>
      </c>
    </row>
    <row r="12" spans="1:11" ht="10.5" customHeight="1" x14ac:dyDescent="0.35">
      <c r="A12" s="38"/>
      <c r="B12" s="39">
        <v>2019</v>
      </c>
      <c r="C12" s="66" t="str">
        <f>'Table A'!C12</f>
        <v>Jan</v>
      </c>
      <c r="E12" s="41">
        <v>1407.537</v>
      </c>
      <c r="F12" s="42">
        <v>3.5819999999999999</v>
      </c>
      <c r="G12" s="42">
        <v>0.3</v>
      </c>
      <c r="H12" s="42">
        <v>3.1</v>
      </c>
      <c r="I12" s="42">
        <v>3.3</v>
      </c>
      <c r="J12" s="42">
        <v>22.295999999999999</v>
      </c>
      <c r="K12" s="42">
        <v>18.823</v>
      </c>
    </row>
    <row r="13" spans="1:11" x14ac:dyDescent="0.35">
      <c r="A13" s="38"/>
      <c r="B13" s="39"/>
      <c r="C13" s="66" t="str">
        <f>'Table A'!C13</f>
        <v>Feb</v>
      </c>
      <c r="E13" s="41">
        <v>1411.586</v>
      </c>
      <c r="F13" s="42">
        <v>3.3140000000000001</v>
      </c>
      <c r="G13" s="42">
        <v>0.2</v>
      </c>
      <c r="H13" s="42">
        <v>3.1</v>
      </c>
      <c r="I13" s="42">
        <v>3.2</v>
      </c>
      <c r="J13" s="42">
        <v>22.581</v>
      </c>
      <c r="K13" s="42">
        <v>19.170999999999999</v>
      </c>
    </row>
    <row r="14" spans="1:11" x14ac:dyDescent="0.35">
      <c r="A14" s="38"/>
      <c r="C14" s="66" t="str">
        <f>'Table A'!C14</f>
        <v>Mar</v>
      </c>
      <c r="E14" s="41">
        <v>1415.85</v>
      </c>
      <c r="F14" s="42">
        <v>4.12</v>
      </c>
      <c r="G14" s="42">
        <v>0.3</v>
      </c>
      <c r="H14" s="42">
        <v>3.2</v>
      </c>
      <c r="I14" s="42">
        <v>3.3</v>
      </c>
      <c r="J14" s="42">
        <v>21.568000000000001</v>
      </c>
      <c r="K14" s="42">
        <v>17.847000000000001</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3.7349999999999999</v>
      </c>
      <c r="G17" s="52"/>
      <c r="H17" s="52"/>
      <c r="I17" s="52"/>
      <c r="J17" s="52">
        <v>22.518999999999998</v>
      </c>
      <c r="K17" s="52">
        <v>19.062999999999999</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8" t="s">
        <v>99</v>
      </c>
      <c r="F4" s="218"/>
      <c r="G4" s="91"/>
      <c r="H4" s="218" t="s">
        <v>100</v>
      </c>
      <c r="I4" s="219"/>
      <c r="J4" s="92"/>
      <c r="K4" s="218" t="s">
        <v>101</v>
      </c>
      <c r="L4" s="220"/>
      <c r="M4" s="92"/>
      <c r="N4" s="218" t="s">
        <v>102</v>
      </c>
      <c r="O4" s="218"/>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39">
        <v>2018</v>
      </c>
      <c r="C10" s="66" t="str">
        <f>'Table A'!C11</f>
        <v>Dec</v>
      </c>
      <c r="D10" s="101"/>
      <c r="E10" s="42">
        <v>21.123000000000001</v>
      </c>
      <c r="F10" s="102">
        <v>125193</v>
      </c>
      <c r="G10" s="103"/>
      <c r="H10" s="42">
        <v>11.936999999999999</v>
      </c>
      <c r="I10" s="102">
        <v>63943</v>
      </c>
      <c r="J10" s="103"/>
      <c r="K10" s="42">
        <v>8.4990000000000006</v>
      </c>
      <c r="L10" s="102">
        <v>48065</v>
      </c>
      <c r="M10" s="103"/>
      <c r="N10" s="42">
        <v>0.66900000000000004</v>
      </c>
      <c r="O10" s="102">
        <v>13185</v>
      </c>
      <c r="P10" s="104"/>
    </row>
    <row r="11" spans="1:17" x14ac:dyDescent="0.35">
      <c r="A11" s="100"/>
      <c r="B11" s="39">
        <v>2019</v>
      </c>
      <c r="C11" s="66" t="str">
        <f>'Table A'!C12</f>
        <v>Jan</v>
      </c>
      <c r="D11" s="101"/>
      <c r="E11" s="42">
        <v>22.42</v>
      </c>
      <c r="F11" s="102">
        <v>131555</v>
      </c>
      <c r="G11" s="103"/>
      <c r="H11" s="42">
        <v>12.358000000000001</v>
      </c>
      <c r="I11" s="102">
        <v>66262</v>
      </c>
      <c r="J11" s="103"/>
      <c r="K11" s="42">
        <v>8.9990000000000006</v>
      </c>
      <c r="L11" s="102">
        <v>50180</v>
      </c>
      <c r="M11" s="103"/>
      <c r="N11" s="42">
        <v>0.76600000000000001</v>
      </c>
      <c r="O11" s="102">
        <v>15114</v>
      </c>
      <c r="P11" s="104"/>
    </row>
    <row r="12" spans="1:17" x14ac:dyDescent="0.35">
      <c r="A12" s="100"/>
      <c r="B12" s="39"/>
      <c r="C12" s="66" t="str">
        <f>'Table A'!C13</f>
        <v>Feb</v>
      </c>
      <c r="D12" s="101"/>
      <c r="E12" s="42">
        <v>21.902000000000001</v>
      </c>
      <c r="F12" s="102">
        <v>129073</v>
      </c>
      <c r="G12" s="103"/>
      <c r="H12" s="42">
        <v>12.202999999999999</v>
      </c>
      <c r="I12" s="102">
        <v>65340</v>
      </c>
      <c r="J12" s="103"/>
      <c r="K12" s="42">
        <v>8.7959999999999994</v>
      </c>
      <c r="L12" s="102">
        <v>49289</v>
      </c>
      <c r="M12" s="103"/>
      <c r="N12" s="42">
        <v>0.73</v>
      </c>
      <c r="O12" s="102">
        <v>14444</v>
      </c>
      <c r="P12" s="104"/>
    </row>
    <row r="13" spans="1:17" x14ac:dyDescent="0.35">
      <c r="A13" s="100"/>
      <c r="C13" s="66" t="str">
        <f>'Table A'!C14</f>
        <v>Mar</v>
      </c>
      <c r="D13" s="101"/>
      <c r="E13" s="42">
        <v>21.486999999999998</v>
      </c>
      <c r="F13" s="102">
        <v>126585</v>
      </c>
      <c r="G13" s="103"/>
      <c r="H13" s="42">
        <v>11.805999999999999</v>
      </c>
      <c r="I13" s="102">
        <v>62341</v>
      </c>
      <c r="J13" s="103"/>
      <c r="K13" s="42">
        <v>8.8610000000000007</v>
      </c>
      <c r="L13" s="102">
        <v>49713</v>
      </c>
      <c r="M13" s="103"/>
      <c r="N13" s="42">
        <v>0.72299999999999998</v>
      </c>
      <c r="O13" s="102">
        <v>14531</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6" t="s">
        <v>42</v>
      </c>
      <c r="C16" s="216"/>
      <c r="D16" s="51"/>
      <c r="E16" s="52">
        <v>21.712</v>
      </c>
      <c r="F16" s="102">
        <v>128635</v>
      </c>
      <c r="G16" s="53"/>
      <c r="H16" s="52">
        <v>12.196</v>
      </c>
      <c r="I16" s="102">
        <v>65227</v>
      </c>
      <c r="J16" s="54"/>
      <c r="K16" s="52">
        <v>8.7759999999999998</v>
      </c>
      <c r="L16" s="102">
        <v>49066</v>
      </c>
      <c r="M16" s="53"/>
      <c r="N16" s="52">
        <v>0.71</v>
      </c>
      <c r="O16" s="102">
        <v>14342</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1" t="s">
        <v>118</v>
      </c>
      <c r="C1" s="221"/>
      <c r="D1" s="221"/>
      <c r="E1" s="221"/>
      <c r="F1" s="221"/>
      <c r="G1" s="221"/>
      <c r="H1" s="221"/>
      <c r="I1" s="221"/>
      <c r="J1" s="221"/>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2" t="s">
        <v>121</v>
      </c>
      <c r="G5" s="222"/>
      <c r="H5" s="222"/>
      <c r="I5" s="222"/>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2018</v>
      </c>
      <c r="C12" s="128" t="s">
        <v>431</v>
      </c>
      <c r="E12" s="129">
        <v>2.0470000000000002</v>
      </c>
      <c r="F12" s="129">
        <v>-0.68600000000000005</v>
      </c>
      <c r="G12" s="129">
        <v>-2.6495000000000002</v>
      </c>
      <c r="H12" s="129">
        <v>2.97</v>
      </c>
      <c r="I12" s="129">
        <v>2.1589999999999998</v>
      </c>
      <c r="J12" s="114"/>
      <c r="K12" s="114"/>
    </row>
    <row r="13" spans="2:15" ht="10.5" customHeight="1" x14ac:dyDescent="0.35">
      <c r="B13" s="39">
        <v>2019</v>
      </c>
      <c r="C13" s="128" t="s">
        <v>432</v>
      </c>
      <c r="E13" s="129">
        <v>9.4860000000000007</v>
      </c>
      <c r="F13" s="129">
        <v>-0.86099999999999999</v>
      </c>
      <c r="G13" s="129">
        <v>0.16089999999999999</v>
      </c>
      <c r="H13" s="129">
        <v>3.7757999999999998</v>
      </c>
      <c r="I13" s="129">
        <v>5.3079999999999998</v>
      </c>
      <c r="J13" s="114"/>
      <c r="K13" s="114"/>
    </row>
    <row r="14" spans="2:15" ht="10.5" customHeight="1" x14ac:dyDescent="0.35">
      <c r="B14" s="39" t="s">
        <v>436</v>
      </c>
      <c r="C14" s="128" t="s">
        <v>433</v>
      </c>
      <c r="E14" s="129">
        <v>-3.5350000000000001</v>
      </c>
      <c r="F14" s="129">
        <v>-0.9</v>
      </c>
      <c r="G14" s="129">
        <v>-3.0838999999999999</v>
      </c>
      <c r="H14" s="129">
        <v>1.1813</v>
      </c>
      <c r="I14" s="129">
        <v>-0.432</v>
      </c>
      <c r="K14" s="115"/>
    </row>
    <row r="15" spans="2:15" ht="10.5" customHeight="1" x14ac:dyDescent="0.35">
      <c r="B15" s="39" t="s">
        <v>436</v>
      </c>
      <c r="C15" s="128" t="s">
        <v>434</v>
      </c>
      <c r="E15" s="129">
        <v>1.123</v>
      </c>
      <c r="F15" s="129">
        <v>-1.74</v>
      </c>
      <c r="G15" s="129">
        <v>3.4529999999999998</v>
      </c>
      <c r="H15" s="129">
        <v>-0.68259999999999998</v>
      </c>
      <c r="I15" s="129">
        <v>-1.024</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3" t="s">
        <v>42</v>
      </c>
      <c r="C18" s="223"/>
      <c r="D18" s="51"/>
      <c r="E18" s="130">
        <v>2.1680000000000001</v>
      </c>
      <c r="F18" s="130">
        <v>-0.874</v>
      </c>
      <c r="G18" s="130">
        <v>8.5999999999999993E-2</v>
      </c>
      <c r="H18" s="130">
        <v>1.294</v>
      </c>
      <c r="I18" s="130">
        <v>2.2040000000000002</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4" t="s">
        <v>29</v>
      </c>
      <c r="E5" s="224"/>
      <c r="F5" s="224"/>
      <c r="G5" s="135"/>
      <c r="H5" s="224" t="s">
        <v>30</v>
      </c>
      <c r="I5" s="224"/>
      <c r="J5" s="224"/>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5"/>
      <c r="F7" s="225"/>
      <c r="G7" s="137"/>
      <c r="H7" s="139" t="s">
        <v>149</v>
      </c>
      <c r="I7" s="225"/>
      <c r="J7" s="225"/>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2018</v>
      </c>
      <c r="C14" s="39" t="s">
        <v>431</v>
      </c>
      <c r="D14" s="139">
        <v>0.38400000000000001</v>
      </c>
      <c r="E14" s="52">
        <v>0.16300000000000001</v>
      </c>
      <c r="F14" s="52">
        <v>0.221</v>
      </c>
      <c r="G14" s="149"/>
      <c r="H14" s="139">
        <v>2.6</v>
      </c>
      <c r="I14" s="52">
        <v>0.1</v>
      </c>
      <c r="J14" s="52">
        <v>4</v>
      </c>
      <c r="K14" s="133"/>
      <c r="L14" s="133"/>
      <c r="M14" s="133"/>
      <c r="N14" s="133"/>
      <c r="O14" s="133"/>
    </row>
    <row r="15" spans="1:15" ht="11.25" customHeight="1" x14ac:dyDescent="0.35">
      <c r="A15" s="133"/>
      <c r="B15" s="39">
        <v>2019</v>
      </c>
      <c r="C15" s="39" t="s">
        <v>432</v>
      </c>
      <c r="D15" s="139">
        <v>4.2560000000000002</v>
      </c>
      <c r="E15" s="52">
        <v>0.16300000000000001</v>
      </c>
      <c r="F15" s="52">
        <v>4.093</v>
      </c>
      <c r="G15" s="149"/>
      <c r="H15" s="139">
        <v>4.2</v>
      </c>
      <c r="I15" s="52">
        <v>0.4</v>
      </c>
      <c r="J15" s="52">
        <v>6.3</v>
      </c>
      <c r="K15" s="133"/>
      <c r="L15" s="133"/>
      <c r="M15" s="133"/>
      <c r="N15" s="133"/>
      <c r="O15" s="133"/>
    </row>
    <row r="16" spans="1:15" ht="11.25" customHeight="1" x14ac:dyDescent="0.35">
      <c r="A16" s="133"/>
      <c r="B16" s="39" t="s">
        <v>436</v>
      </c>
      <c r="C16" s="39" t="s">
        <v>433</v>
      </c>
      <c r="D16" s="139">
        <v>0.93700000000000006</v>
      </c>
      <c r="E16" s="52">
        <v>-0.17899999999999999</v>
      </c>
      <c r="F16" s="52">
        <v>1.1160000000000001</v>
      </c>
      <c r="G16" s="149"/>
      <c r="H16" s="139">
        <v>3.6</v>
      </c>
      <c r="I16" s="52">
        <v>0.1</v>
      </c>
      <c r="J16" s="52">
        <v>5.6</v>
      </c>
      <c r="K16" s="133"/>
      <c r="L16" s="133"/>
      <c r="M16" s="133"/>
      <c r="N16" s="133"/>
      <c r="O16" s="133"/>
    </row>
    <row r="17" spans="1:15" ht="10.5" customHeight="1" x14ac:dyDescent="0.35">
      <c r="A17" s="133"/>
      <c r="B17" s="39" t="s">
        <v>436</v>
      </c>
      <c r="C17" s="39" t="s">
        <v>434</v>
      </c>
      <c r="D17" s="139">
        <v>-0.68300000000000005</v>
      </c>
      <c r="E17" s="52">
        <v>-0.106</v>
      </c>
      <c r="F17" s="52">
        <v>-0.57699999999999996</v>
      </c>
      <c r="G17" s="149"/>
      <c r="H17" s="139">
        <v>2.5</v>
      </c>
      <c r="I17" s="52">
        <v>-0.1</v>
      </c>
      <c r="J17" s="52">
        <v>3.9</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3"/>
      <c r="C19" s="223"/>
      <c r="D19" s="150"/>
      <c r="E19" s="151"/>
      <c r="F19" s="130"/>
      <c r="G19" s="130"/>
      <c r="H19" s="150"/>
      <c r="I19" s="130"/>
      <c r="J19" s="130"/>
      <c r="K19" s="133"/>
      <c r="L19" s="133"/>
      <c r="M19" s="133"/>
      <c r="N19" s="133"/>
      <c r="O19" s="133"/>
    </row>
    <row r="20" spans="1:15" ht="11.25" customHeight="1" x14ac:dyDescent="0.35">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16.582000000000001</v>
      </c>
      <c r="I9" s="175" t="s">
        <v>164</v>
      </c>
      <c r="J9" s="176">
        <v>3.0579999999999998</v>
      </c>
      <c r="K9" s="175" t="s">
        <v>165</v>
      </c>
      <c r="L9" s="176">
        <v>0.05</v>
      </c>
      <c r="M9" s="175" t="s">
        <v>166</v>
      </c>
      <c r="N9" s="176">
        <v>0.28399999999999997</v>
      </c>
      <c r="O9" s="175" t="s">
        <v>167</v>
      </c>
      <c r="P9" s="176">
        <v>0.26300000000000001</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1.018</v>
      </c>
      <c r="I11" s="179" t="s">
        <v>171</v>
      </c>
      <c r="J11" s="180">
        <v>0.16500000000000001</v>
      </c>
      <c r="K11" s="179" t="s">
        <v>172</v>
      </c>
      <c r="L11" s="180">
        <v>-3.6999999999999998E-2</v>
      </c>
      <c r="M11" s="179" t="s">
        <v>173</v>
      </c>
      <c r="N11" s="180">
        <v>9.7000000000000003E-2</v>
      </c>
      <c r="O11" s="179" t="s">
        <v>174</v>
      </c>
      <c r="P11" s="180">
        <v>0.14000000000000001</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9.8529999999999998</v>
      </c>
      <c r="I12" s="179" t="s">
        <v>177</v>
      </c>
      <c r="J12" s="180">
        <v>1.284</v>
      </c>
      <c r="K12" s="179" t="s">
        <v>178</v>
      </c>
      <c r="L12" s="180">
        <v>-5.0999999999999997E-2</v>
      </c>
      <c r="M12" s="179" t="s">
        <v>179</v>
      </c>
      <c r="N12" s="180">
        <v>0.51100000000000001</v>
      </c>
      <c r="O12" s="179" t="s">
        <v>180</v>
      </c>
      <c r="P12" s="180">
        <v>0.53200000000000003</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2.7970000000000002</v>
      </c>
      <c r="I13" s="179" t="s">
        <v>183</v>
      </c>
      <c r="J13" s="180">
        <v>0.115</v>
      </c>
      <c r="K13" s="179" t="s">
        <v>184</v>
      </c>
      <c r="L13" s="180">
        <v>-8.8999999999999996E-2</v>
      </c>
      <c r="M13" s="179" t="s">
        <v>185</v>
      </c>
      <c r="N13" s="180">
        <v>0.10199999999999999</v>
      </c>
      <c r="O13" s="179" t="s">
        <v>186</v>
      </c>
      <c r="P13" s="180">
        <v>0.188</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15.178000000000001</v>
      </c>
      <c r="I14" s="175" t="s">
        <v>189</v>
      </c>
      <c r="J14" s="176">
        <v>1.1160000000000001</v>
      </c>
      <c r="K14" s="175" t="s">
        <v>190</v>
      </c>
      <c r="L14" s="176">
        <v>-2.3E-2</v>
      </c>
      <c r="M14" s="175" t="s">
        <v>191</v>
      </c>
      <c r="N14" s="176">
        <v>0.46100000000000002</v>
      </c>
      <c r="O14" s="175" t="s">
        <v>192</v>
      </c>
      <c r="P14" s="176">
        <v>0.48499999999999999</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8.0719999999999992</v>
      </c>
      <c r="I15" s="179" t="s">
        <v>195</v>
      </c>
      <c r="J15" s="180">
        <v>0.27300000000000002</v>
      </c>
      <c r="K15" s="179" t="s">
        <v>196</v>
      </c>
      <c r="L15" s="180">
        <v>1.2E-2</v>
      </c>
      <c r="M15" s="179" t="s">
        <v>197</v>
      </c>
      <c r="N15" s="180">
        <v>0.16500000000000001</v>
      </c>
      <c r="O15" s="179" t="s">
        <v>198</v>
      </c>
      <c r="P15" s="180">
        <v>0.19</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15.316000000000001</v>
      </c>
      <c r="I17" s="179" t="s">
        <v>202</v>
      </c>
      <c r="J17" s="180">
        <v>2.2290000000000001</v>
      </c>
      <c r="K17" s="179" t="s">
        <v>203</v>
      </c>
      <c r="L17" s="180">
        <v>-3.5999999999999997E-2</v>
      </c>
      <c r="M17" s="179" t="s">
        <v>204</v>
      </c>
      <c r="N17" s="180">
        <v>0.55400000000000005</v>
      </c>
      <c r="O17" s="179" t="s">
        <v>205</v>
      </c>
      <c r="P17" s="180">
        <v>0.59799999999999998</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10.843</v>
      </c>
      <c r="I18" s="179" t="s">
        <v>208</v>
      </c>
      <c r="J18" s="180">
        <v>0.437</v>
      </c>
      <c r="K18" s="179" t="s">
        <v>209</v>
      </c>
      <c r="L18" s="180">
        <v>4.9000000000000002E-2</v>
      </c>
      <c r="M18" s="179" t="s">
        <v>210</v>
      </c>
      <c r="N18" s="180">
        <v>0.25700000000000001</v>
      </c>
      <c r="O18" s="179" t="s">
        <v>211</v>
      </c>
      <c r="P18" s="180">
        <v>0.20499999999999999</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6.6260000000000003</v>
      </c>
      <c r="I19" s="179" t="s">
        <v>214</v>
      </c>
      <c r="J19" s="180">
        <v>0.53500000000000003</v>
      </c>
      <c r="K19" s="179" t="s">
        <v>215</v>
      </c>
      <c r="L19" s="180">
        <v>-0.01</v>
      </c>
      <c r="M19" s="179" t="s">
        <v>216</v>
      </c>
      <c r="N19" s="180">
        <v>0.32900000000000001</v>
      </c>
      <c r="O19" s="179" t="s">
        <v>217</v>
      </c>
      <c r="P19" s="180">
        <v>0.318</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67.043999999999997</v>
      </c>
      <c r="I20" s="179" t="s">
        <v>220</v>
      </c>
      <c r="J20" s="180">
        <v>2.5529999999999999</v>
      </c>
      <c r="K20" s="179" t="s">
        <v>221</v>
      </c>
      <c r="L20" s="180">
        <v>0.26200000000000001</v>
      </c>
      <c r="M20" s="179" t="s">
        <v>222</v>
      </c>
      <c r="N20" s="180">
        <v>1.587</v>
      </c>
      <c r="O20" s="179" t="s">
        <v>223</v>
      </c>
      <c r="P20" s="180">
        <v>1.3540000000000001</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51.777000000000001</v>
      </c>
      <c r="I21" s="179" t="s">
        <v>226</v>
      </c>
      <c r="J21" s="180">
        <v>0.85699999999999998</v>
      </c>
      <c r="K21" s="179" t="s">
        <v>227</v>
      </c>
      <c r="L21" s="180">
        <v>0.23499999999999999</v>
      </c>
      <c r="M21" s="179" t="s">
        <v>228</v>
      </c>
      <c r="N21" s="180">
        <v>1.077</v>
      </c>
      <c r="O21" s="179" t="s">
        <v>229</v>
      </c>
      <c r="P21" s="180">
        <v>0.873</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2.5459999999999998</v>
      </c>
      <c r="I22" s="179" t="s">
        <v>232</v>
      </c>
      <c r="J22" s="180">
        <v>0.11</v>
      </c>
      <c r="K22" s="179" t="s">
        <v>233</v>
      </c>
      <c r="L22" s="180">
        <v>-1.4E-2</v>
      </c>
      <c r="M22" s="179" t="s">
        <v>234</v>
      </c>
      <c r="N22" s="180">
        <v>4.8000000000000001E-2</v>
      </c>
      <c r="O22" s="179" t="s">
        <v>235</v>
      </c>
      <c r="P22" s="180">
        <v>6.2E-2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0.68500000000000005</v>
      </c>
      <c r="I23" s="179" t="s">
        <v>238</v>
      </c>
      <c r="J23" s="180">
        <v>3.7999999999999999E-2</v>
      </c>
      <c r="K23" s="179" t="s">
        <v>239</v>
      </c>
      <c r="L23" s="180">
        <v>8.0000000000000002E-3</v>
      </c>
      <c r="M23" s="179" t="s">
        <v>240</v>
      </c>
      <c r="N23" s="180">
        <v>2.5999999999999999E-2</v>
      </c>
      <c r="O23" s="179" t="s">
        <v>241</v>
      </c>
      <c r="P23" s="180">
        <v>1.0999999999999999E-2</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3.3069999999999999</v>
      </c>
      <c r="I24" s="179" t="s">
        <v>244</v>
      </c>
      <c r="J24" s="180">
        <v>0.14899999999999999</v>
      </c>
      <c r="K24" s="179" t="s">
        <v>245</v>
      </c>
      <c r="L24" s="180">
        <v>2.5000000000000001E-2</v>
      </c>
      <c r="M24" s="179" t="s">
        <v>246</v>
      </c>
      <c r="N24" s="180">
        <v>7.2999999999999995E-2</v>
      </c>
      <c r="O24" s="179" t="s">
        <v>247</v>
      </c>
      <c r="P24" s="180">
        <v>0.06</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12.721</v>
      </c>
      <c r="I25" s="179" t="s">
        <v>250</v>
      </c>
      <c r="J25" s="180">
        <v>0.28100000000000003</v>
      </c>
      <c r="K25" s="179" t="s">
        <v>251</v>
      </c>
      <c r="L25" s="180">
        <v>5.0999999999999997E-2</v>
      </c>
      <c r="M25" s="179" t="s">
        <v>252</v>
      </c>
      <c r="N25" s="180">
        <v>0.224</v>
      </c>
      <c r="O25" s="179" t="s">
        <v>253</v>
      </c>
      <c r="P25" s="180">
        <v>0.17899999999999999</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4.3689999999999998</v>
      </c>
      <c r="I26" s="179" t="s">
        <v>256</v>
      </c>
      <c r="J26" s="180">
        <v>0.42699999999999999</v>
      </c>
      <c r="K26" s="179" t="s">
        <v>257</v>
      </c>
      <c r="L26" s="180">
        <v>5.2999999999999999E-2</v>
      </c>
      <c r="M26" s="179" t="s">
        <v>258</v>
      </c>
      <c r="N26" s="180">
        <v>0.13500000000000001</v>
      </c>
      <c r="O26" s="179" t="s">
        <v>259</v>
      </c>
      <c r="P26" s="180">
        <v>9.5000000000000001E-2</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166.33799999999999</v>
      </c>
      <c r="I27" s="185" t="s">
        <v>262</v>
      </c>
      <c r="J27" s="176">
        <v>12.385999999999999</v>
      </c>
      <c r="K27" s="185" t="s">
        <v>153</v>
      </c>
      <c r="L27" s="176">
        <v>0.253</v>
      </c>
      <c r="M27" s="185" t="s">
        <v>263</v>
      </c>
      <c r="N27" s="176">
        <v>4.641</v>
      </c>
      <c r="O27" s="185" t="s">
        <v>264</v>
      </c>
      <c r="P27" s="176">
        <v>4.4279999999999999</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2019-04-30T10:28:22Z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60962775</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Karen.Fall@bankofengland.gsi.gov.uk</vt:lpwstr>
  </property>
  <property fmtid="{D5CDD505-2E9C-101B-9397-08002B2CF9AE}" pid="6" name="_AuthorEmailDisplayName">
    <vt:lpwstr>Fall, Karen</vt:lpwstr>
  </property>
</Properties>
</file>