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30203\Desktop\"/>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calcChain.xml><?xml version="1.0" encoding="utf-8"?>
<calcChain xmlns="http://schemas.openxmlformats.org/spreadsheetml/2006/main">
  <c r="B4" i="11" l="1"/>
  <c r="B4" i="12" l="1"/>
</calcChain>
</file>

<file path=xl/sharedStrings.xml><?xml version="1.0" encoding="utf-8"?>
<sst xmlns="http://schemas.openxmlformats.org/spreadsheetml/2006/main" count="937" uniqueCount="491">
  <si>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</si>
  <si>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</si>
  <si>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</si>
  <si>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</si>
  <si>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</si>
  <si>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</si>
  <si>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</si>
  <si>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</si>
  <si>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</si>
  <si>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</si>
  <si>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</si>
  <si>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</si>
  <si>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</si>
  <si>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</si>
  <si>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</si>
  <si>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</si>
  <si>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</si>
  <si>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</si>
  <si>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</si>
  <si>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</si>
  <si>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</si>
  <si>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</si>
  <si>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</si>
  <si>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</si>
  <si>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</si>
  <si>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</si>
  <si>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</si>
  <si>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</si>
  <si>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</si>
  <si>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</si>
  <si>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</si>
  <si>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</si>
  <si>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</si>
  <si>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</si>
  <si>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</si>
  <si>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</si>
  <si>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</si>
  <si>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</si>
  <si>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</si>
  <si>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</si>
  <si>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</si>
  <si>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</si>
  <si>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</si>
  <si>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</si>
  <si>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</si>
  <si>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</si>
  <si>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</si>
  <si>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</si>
  <si>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</si>
  <si>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</si>
  <si>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</si>
  <si>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</si>
  <si>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</si>
  <si>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</si>
  <si>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</si>
  <si>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</si>
  <si>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</si>
  <si>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</si>
  <si>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</si>
  <si>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</si>
  <si>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</si>
  <si>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</si>
  <si>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</si>
  <si>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</si>
  <si>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</si>
  <si>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</si>
  <si>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</si>
  <si>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</si>
  <si>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</si>
  <si>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</si>
  <si>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</si>
  <si>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</si>
  <si>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</si>
  <si>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</si>
  <si>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</si>
  <si>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</si>
  <si>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</si>
  <si>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</si>
  <si>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</si>
  <si>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</si>
  <si>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</si>
  <si>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</si>
  <si>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</si>
  <si>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</si>
  <si>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</si>
  <si>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</si>
  <si>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</si>
  <si>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</si>
  <si>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</si>
  <si>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</si>
  <si>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</si>
  <si>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</si>
  <si>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</si>
  <si>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</si>
  <si>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</si>
  <si>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</si>
  <si>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</si>
  <si>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</si>
  <si>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</si>
  <si>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</si>
  <si>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</si>
  <si>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</si>
  <si>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</si>
  <si>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</si>
  <si>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</si>
  <si>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</si>
  <si>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</si>
  <si>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</si>
  <si>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</si>
  <si>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</si>
  <si>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</si>
  <si>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</si>
  <si>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</si>
  <si>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</si>
  <si>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</si>
  <si>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</si>
  <si>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</si>
  <si>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</si>
  <si>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</si>
  <si>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</si>
  <si>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</si>
  <si>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</si>
  <si>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</si>
  <si>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</si>
  <si>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</si>
  <si>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</si>
  <si>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</si>
  <si>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</si>
  <si>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</si>
  <si>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</si>
  <si>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</si>
  <si>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</si>
  <si>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</si>
  <si>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</si>
  <si>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</si>
  <si>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</si>
  <si>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</si>
  <si>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</si>
  <si>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</si>
  <si>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</si>
  <si>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</si>
  <si>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</si>
  <si>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</si>
  <si>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</si>
  <si>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</si>
  <si>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</si>
  <si>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</si>
  <si>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</si>
  <si>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</si>
  <si>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</si>
  <si>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t>Z8YT</t>
  </si>
  <si>
    <t>Z8YU</t>
  </si>
  <si>
    <t>Z8YV</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</si>
  <si>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</si>
  <si>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</si>
  <si>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</si>
  <si>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</si>
  <si>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</si>
  <si>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</si>
  <si>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</si>
  <si>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</si>
  <si>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</si>
  <si>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</si>
  <si>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</si>
  <si>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</si>
  <si>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</si>
  <si>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</si>
  <si>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</si>
  <si>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</si>
  <si>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</si>
  <si>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</si>
  <si>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</si>
  <si>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</si>
  <si>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</si>
  <si>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</si>
  <si>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</si>
  <si>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</si>
  <si>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</si>
  <si>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</si>
  <si>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</si>
  <si>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</si>
  <si>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</si>
  <si>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</si>
  <si>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</si>
  <si>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</si>
  <si>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</si>
  <si>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</si>
  <si>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</si>
  <si>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</si>
  <si>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</si>
  <si>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</si>
  <si>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</si>
  <si>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</si>
  <si>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</si>
  <si>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</si>
  <si>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</si>
  <si>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</si>
  <si>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</si>
  <si>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</si>
  <si>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</si>
  <si>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</si>
  <si>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</si>
  <si>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</si>
  <si>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</si>
  <si>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</si>
  <si>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</si>
  <si>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</si>
  <si>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</si>
  <si>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</si>
  <si>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</si>
  <si>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</si>
  <si>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</si>
  <si>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</si>
  <si>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</si>
  <si>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</si>
  <si>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</si>
  <si>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</si>
  <si>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</si>
  <si>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</si>
  <si>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</si>
  <si>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</si>
  <si>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</si>
  <si>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</si>
  <si>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</si>
  <si>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</si>
  <si>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</si>
  <si>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</si>
  <si>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</si>
  <si>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</si>
  <si>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</si>
  <si>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</si>
  <si>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</si>
  <si>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</si>
  <si>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</si>
  <si>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</si>
  <si>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</si>
  <si>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</si>
  <si>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</si>
  <si>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</si>
  <si>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</si>
  <si>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</si>
  <si>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</si>
  <si>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</si>
  <si>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</si>
  <si>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</si>
  <si>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</si>
  <si>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</si>
  <si>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</si>
  <si>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</si>
  <si>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</si>
  <si>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</si>
  <si>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</si>
  <si>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</si>
  <si>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</si>
  <si>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</si>
  <si>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</si>
  <si>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</si>
  <si>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</si>
  <si>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</si>
  <si>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</si>
  <si>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</si>
  <si>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</si>
  <si>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</si>
  <si>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</si>
  <si>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</si>
  <si>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</si>
  <si>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</si>
  <si>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</si>
  <si>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</si>
  <si>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</si>
  <si>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</si>
  <si>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</si>
  <si>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</si>
  <si>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</si>
  <si>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</si>
  <si>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May 2020</t>
  </si>
  <si>
    <t>Feb-2020</t>
  </si>
  <si>
    <t>Mar-2020</t>
  </si>
  <si>
    <t>Apr-2020</t>
  </si>
  <si>
    <t>May-2020</t>
  </si>
  <si>
    <t>Jul-2017</t>
  </si>
  <si>
    <t>Aug-2017</t>
  </si>
  <si>
    <t>Sep-2017</t>
  </si>
  <si>
    <t>Oct-2017</t>
  </si>
  <si>
    <t>Nov-2017</t>
  </si>
  <si>
    <t>Dec-2017</t>
  </si>
  <si>
    <t>Jan-2018</t>
  </si>
  <si>
    <t>Feb-2018</t>
  </si>
  <si>
    <t>Mar-2018</t>
  </si>
  <si>
    <t>Apr-2018</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</si>
  <si>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</si>
  <si>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</si>
  <si>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</si>
  <si>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</si>
  <si>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</si>
  <si>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</si>
  <si>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</si>
  <si>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</si>
  <si>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</si>
  <si>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</si>
  <si>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</si>
  <si>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</si>
  <si>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</si>
  <si>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</si>
  <si>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</si>
  <si>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</si>
  <si>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</si>
  <si>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</si>
  <si>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</si>
  <si>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</si>
  <si>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</si>
  <si>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</si>
  <si>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</si>
  <si>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</si>
  <si>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</si>
  <si>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</si>
  <si>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</si>
  <si>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</si>
  <si>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</si>
  <si>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</si>
  <si>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</si>
  <si>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</si>
  <si>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</si>
  <si>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</si>
  <si>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</si>
  <si>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</si>
  <si>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</si>
  <si>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</si>
  <si>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</si>
  <si>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</si>
  <si>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</si>
  <si>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</si>
  <si>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</si>
  <si>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</si>
  <si>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</si>
  <si>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</si>
  <si>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</si>
  <si>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</si>
  <si>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</si>
  <si>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</si>
  <si>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</si>
  <si>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</si>
  <si>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</si>
  <si>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</si>
  <si>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</si>
  <si>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</si>
  <si>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</si>
  <si>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</si>
  <si>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</si>
  <si>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</si>
  <si>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</si>
  <si>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</si>
  <si>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</si>
  <si>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</si>
  <si>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</si>
  <si>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</si>
  <si>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</si>
  <si>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</si>
  <si>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</si>
  <si>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</si>
  <si>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</si>
  <si>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</si>
  <si>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</si>
  <si>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</si>
  <si>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</si>
  <si>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</si>
  <si>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</si>
  <si>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</si>
  <si>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</si>
  <si>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</si>
  <si>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</si>
  <si>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</si>
  <si>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</si>
  <si>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</si>
  <si>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</si>
  <si>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</si>
  <si>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</si>
  <si>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</si>
  <si>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</si>
  <si>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</si>
  <si>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</si>
  <si>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</si>
  <si>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</si>
  <si>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</si>
  <si>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</si>
  <si>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</si>
  <si>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</si>
  <si>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</si>
  <si>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</si>
  <si>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</si>
  <si>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</si>
  <si>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</si>
  <si>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</si>
  <si>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</si>
  <si>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</si>
  <si>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</si>
  <si>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</si>
  <si>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</si>
  <si>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</si>
  <si>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</si>
  <si>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</si>
  <si>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</si>
  <si>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</si>
  <si>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</si>
  <si>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</si>
  <si>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</si>
  <si>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</si>
  <si>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</si>
  <si>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</si>
  <si>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</si>
  <si>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</si>
  <si>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</si>
  <si>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</si>
  <si>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</si>
  <si>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</si>
  <si>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</si>
  <si>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</si>
  <si>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</si>
  <si>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</si>
  <si>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</si>
  <si>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</si>
  <si>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</si>
  <si>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</si>
  <si>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</si>
  <si>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</si>
  <si>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</si>
  <si>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</si>
  <si>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</si>
  <si>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</si>
  <si>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</si>
  <si>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</si>
  <si>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</si>
  <si>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</si>
  <si>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</si>
  <si>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</si>
  <si>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</si>
  <si>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</si>
  <si>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</si>
  <si>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</si>
  <si>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</si>
  <si>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</si>
  <si>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</si>
  <si>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</si>
  <si>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</si>
  <si>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</si>
  <si>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</si>
  <si>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</si>
  <si>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</si>
  <si>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</si>
  <si>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</si>
  <si>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</si>
  <si>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</si>
  <si>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</si>
  <si>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</si>
  <si>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</si>
  <si>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</si>
  <si>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</si>
  <si>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</si>
  <si>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</si>
  <si>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</si>
  <si>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</si>
  <si>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</si>
  <si>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</si>
  <si>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</si>
  <si>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</si>
  <si>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</si>
  <si>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</si>
  <si>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</si>
  <si>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</si>
  <si>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</si>
  <si>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</si>
  <si>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</si>
  <si>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</si>
  <si>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</si>
  <si>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</si>
  <si>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</si>
  <si>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</si>
  <si>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</si>
  <si>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</si>
  <si>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</si>
  <si>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</si>
  <si>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</si>
  <si>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Apr 2020</t>
  </si>
  <si>
    <t>Jun 2020</t>
  </si>
  <si>
    <t>Jun-2020</t>
  </si>
  <si>
    <t>Jul 2020</t>
  </si>
  <si>
    <t>Jul-2020</t>
  </si>
  <si>
    <r>
      <t>SMEs</t>
    </r>
    <r>
      <rPr>
        <vertAlign val="superscript"/>
        <sz val="9"/>
        <rFont val="Arial"/>
        <family val="2"/>
      </rPr>
      <t>(a)</t>
    </r>
  </si>
  <si>
    <r>
      <t>Large</t>
    </r>
    <r>
      <rPr>
        <vertAlign val="superscript"/>
        <sz val="9"/>
        <rFont val="Arial"/>
        <family val="2"/>
      </rPr>
      <t>(b)</t>
    </r>
  </si>
  <si>
    <t>(a) SMEs are those businesses with annual debit account turnover on the main business account less than £25 million.</t>
  </si>
  <si>
    <t>(b) Large businesses are those businesses with annual debit account turnover on the main business account £25 million or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</si>
</sst>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0">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data'!$B$4:$B$40</c:f>
              <c:numCache>
                <c:formatCode>0,000.0</c:formatCode>
                <c:ptCount val="37"/>
                <c:pt idx="0">
                  <c:v>8.9</c:v>
                </c:pt>
                <c:pt idx="1">
                  <c:v>8.8000000000000007</c:v>
                </c:pt>
                <c:pt idx="2">
                  <c:v>9.1</c:v>
                </c:pt>
                <c:pt idx="3">
                  <c:v>8.5</c:v>
                </c:pt>
                <c:pt idx="4">
                  <c:v>8.8000000000000007</c:v>
                </c:pt>
                <c:pt idx="5">
                  <c:v>9</c:v>
                </c:pt>
                <c:pt idx="6">
                  <c:v>9.4</c:v>
                </c:pt>
                <c:pt idx="7">
                  <c:v>9.5</c:v>
                </c:pt>
                <c:pt idx="8">
                  <c:v>8.9</c:v>
                </c:pt>
                <c:pt idx="9">
                  <c:v>8.8000000000000007</c:v>
                </c:pt>
                <c:pt idx="10">
                  <c:v>9.1999999999999993</c:v>
                </c:pt>
                <c:pt idx="11">
                  <c:v>9.5</c:v>
                </c:pt>
                <c:pt idx="12">
                  <c:v>8.9</c:v>
                </c:pt>
                <c:pt idx="13">
                  <c:v>8.8000000000000007</c:v>
                </c:pt>
                <c:pt idx="14">
                  <c:v>8.6</c:v>
                </c:pt>
                <c:pt idx="15">
                  <c:v>8.1999999999999993</c:v>
                </c:pt>
                <c:pt idx="16">
                  <c:v>7.8</c:v>
                </c:pt>
                <c:pt idx="17">
                  <c:v>7</c:v>
                </c:pt>
                <c:pt idx="18">
                  <c:v>6.5</c:v>
                </c:pt>
                <c:pt idx="19">
                  <c:v>6.4</c:v>
                </c:pt>
                <c:pt idx="20">
                  <c:v>6.6</c:v>
                </c:pt>
                <c:pt idx="21">
                  <c:v>5.8</c:v>
                </c:pt>
                <c:pt idx="22">
                  <c:v>5.5</c:v>
                </c:pt>
                <c:pt idx="23">
                  <c:v>5.0999999999999996</c:v>
                </c:pt>
                <c:pt idx="24">
                  <c:v>5.2</c:v>
                </c:pt>
                <c:pt idx="25">
                  <c:v>4.9000000000000004</c:v>
                </c:pt>
                <c:pt idx="26">
                  <c:v>4.4000000000000004</c:v>
                </c:pt>
                <c:pt idx="27">
                  <c:v>4.7</c:v>
                </c:pt>
                <c:pt idx="28">
                  <c:v>3.9</c:v>
                </c:pt>
                <c:pt idx="29">
                  <c:v>4.5</c:v>
                </c:pt>
                <c:pt idx="30">
                  <c:v>4.3</c:v>
                </c:pt>
                <c:pt idx="31">
                  <c:v>3.5</c:v>
                </c:pt>
                <c:pt idx="32">
                  <c:v>-0.3</c:v>
                </c:pt>
                <c:pt idx="33">
                  <c:v>-7.8</c:v>
                </c:pt>
                <c:pt idx="34">
                  <c:v>-10.5</c:v>
                </c:pt>
                <c:pt idx="35">
                  <c:v>-11.3</c:v>
                </c:pt>
                <c:pt idx="36">
                  <c:v>-10.6</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data'!$C$4:$C$40</c:f>
              <c:numCache>
                <c:formatCode>0.0</c:formatCode>
                <c:ptCount val="37"/>
                <c:pt idx="0">
                  <c:v>10.9</c:v>
                </c:pt>
                <c:pt idx="1">
                  <c:v>11.1</c:v>
                </c:pt>
                <c:pt idx="2">
                  <c:v>11</c:v>
                </c:pt>
                <c:pt idx="3">
                  <c:v>11.1</c:v>
                </c:pt>
                <c:pt idx="4">
                  <c:v>10.6</c:v>
                </c:pt>
                <c:pt idx="5">
                  <c:v>11</c:v>
                </c:pt>
                <c:pt idx="6">
                  <c:v>10.5</c:v>
                </c:pt>
                <c:pt idx="7">
                  <c:v>10.6</c:v>
                </c:pt>
                <c:pt idx="8">
                  <c:v>10</c:v>
                </c:pt>
                <c:pt idx="9">
                  <c:v>10.3</c:v>
                </c:pt>
                <c:pt idx="10">
                  <c:v>10</c:v>
                </c:pt>
                <c:pt idx="11">
                  <c:v>10</c:v>
                </c:pt>
                <c:pt idx="12">
                  <c:v>9.6999999999999993</c:v>
                </c:pt>
                <c:pt idx="13">
                  <c:v>9.3000000000000007</c:v>
                </c:pt>
                <c:pt idx="14">
                  <c:v>8.9</c:v>
                </c:pt>
                <c:pt idx="15">
                  <c:v>8.4</c:v>
                </c:pt>
                <c:pt idx="16">
                  <c:v>8.1999999999999993</c:v>
                </c:pt>
                <c:pt idx="17">
                  <c:v>7.8</c:v>
                </c:pt>
                <c:pt idx="18">
                  <c:v>8</c:v>
                </c:pt>
                <c:pt idx="19">
                  <c:v>7.8</c:v>
                </c:pt>
                <c:pt idx="20">
                  <c:v>7.5</c:v>
                </c:pt>
                <c:pt idx="21">
                  <c:v>7.3</c:v>
                </c:pt>
                <c:pt idx="22">
                  <c:v>6.9</c:v>
                </c:pt>
                <c:pt idx="23">
                  <c:v>6.9</c:v>
                </c:pt>
                <c:pt idx="24">
                  <c:v>7</c:v>
                </c:pt>
                <c:pt idx="25">
                  <c:v>6.9</c:v>
                </c:pt>
                <c:pt idx="26">
                  <c:v>6.8</c:v>
                </c:pt>
                <c:pt idx="27">
                  <c:v>6.9</c:v>
                </c:pt>
                <c:pt idx="28">
                  <c:v>6.9</c:v>
                </c:pt>
                <c:pt idx="29">
                  <c:v>6.9</c:v>
                </c:pt>
                <c:pt idx="30">
                  <c:v>6.8</c:v>
                </c:pt>
                <c:pt idx="31">
                  <c:v>6.8</c:v>
                </c:pt>
                <c:pt idx="32">
                  <c:v>5.6</c:v>
                </c:pt>
                <c:pt idx="33">
                  <c:v>3.2</c:v>
                </c:pt>
                <c:pt idx="34">
                  <c:v>0.7</c:v>
                </c:pt>
                <c:pt idx="35">
                  <c:v>-0.1</c:v>
                </c:pt>
                <c:pt idx="36">
                  <c:v>-0.3</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data'!$D$4:$D$40</c:f>
              <c:numCache>
                <c:formatCode>0.0</c:formatCode>
                <c:ptCount val="37"/>
                <c:pt idx="0">
                  <c:v>10.199999999999999</c:v>
                </c:pt>
                <c:pt idx="1">
                  <c:v>10.3</c:v>
                </c:pt>
                <c:pt idx="2">
                  <c:v>10.4</c:v>
                </c:pt>
                <c:pt idx="3">
                  <c:v>10.199999999999999</c:v>
                </c:pt>
                <c:pt idx="4">
                  <c:v>10</c:v>
                </c:pt>
                <c:pt idx="5">
                  <c:v>10.3</c:v>
                </c:pt>
                <c:pt idx="6">
                  <c:v>10.1</c:v>
                </c:pt>
                <c:pt idx="7">
                  <c:v>10.199999999999999</c:v>
                </c:pt>
                <c:pt idx="8">
                  <c:v>9.6</c:v>
                </c:pt>
                <c:pt idx="9">
                  <c:v>9.8000000000000007</c:v>
                </c:pt>
                <c:pt idx="10">
                  <c:v>9.6999999999999993</c:v>
                </c:pt>
                <c:pt idx="11">
                  <c:v>9.8000000000000007</c:v>
                </c:pt>
                <c:pt idx="12">
                  <c:v>9.4</c:v>
                </c:pt>
                <c:pt idx="13">
                  <c:v>9.1</c:v>
                </c:pt>
                <c:pt idx="14">
                  <c:v>8.8000000000000007</c:v>
                </c:pt>
                <c:pt idx="15">
                  <c:v>8.3000000000000007</c:v>
                </c:pt>
                <c:pt idx="16">
                  <c:v>8.1</c:v>
                </c:pt>
                <c:pt idx="17">
                  <c:v>7.5</c:v>
                </c:pt>
                <c:pt idx="18">
                  <c:v>7.5</c:v>
                </c:pt>
                <c:pt idx="19">
                  <c:v>7.3</c:v>
                </c:pt>
                <c:pt idx="20">
                  <c:v>7.2</c:v>
                </c:pt>
                <c:pt idx="21">
                  <c:v>6.8</c:v>
                </c:pt>
                <c:pt idx="22">
                  <c:v>6.5</c:v>
                </c:pt>
                <c:pt idx="23">
                  <c:v>6.3</c:v>
                </c:pt>
                <c:pt idx="24">
                  <c:v>6.4</c:v>
                </c:pt>
                <c:pt idx="25">
                  <c:v>6.2</c:v>
                </c:pt>
                <c:pt idx="26">
                  <c:v>6</c:v>
                </c:pt>
                <c:pt idx="27">
                  <c:v>6.2</c:v>
                </c:pt>
                <c:pt idx="28">
                  <c:v>5.9</c:v>
                </c:pt>
                <c:pt idx="29">
                  <c:v>6.1</c:v>
                </c:pt>
                <c:pt idx="30">
                  <c:v>6</c:v>
                </c:pt>
                <c:pt idx="31">
                  <c:v>5.7</c:v>
                </c:pt>
                <c:pt idx="32">
                  <c:v>3.7</c:v>
                </c:pt>
                <c:pt idx="33">
                  <c:v>-0.4</c:v>
                </c:pt>
                <c:pt idx="34">
                  <c:v>-2.9</c:v>
                </c:pt>
                <c:pt idx="35">
                  <c:v>-3.7</c:v>
                </c:pt>
                <c:pt idx="36">
                  <c:v>-3.6</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data'!$E$4:$E$40</c:f>
              <c:numCache>
                <c:formatCode>0.0</c:formatCode>
                <c:ptCount val="37"/>
                <c:pt idx="0">
                  <c:v>3.8</c:v>
                </c:pt>
                <c:pt idx="1">
                  <c:v>3.8</c:v>
                </c:pt>
                <c:pt idx="2">
                  <c:v>3.7</c:v>
                </c:pt>
                <c:pt idx="3">
                  <c:v>3.6</c:v>
                </c:pt>
                <c:pt idx="4">
                  <c:v>3.5</c:v>
                </c:pt>
                <c:pt idx="5">
                  <c:v>3.3</c:v>
                </c:pt>
                <c:pt idx="6">
                  <c:v>3.3</c:v>
                </c:pt>
                <c:pt idx="7">
                  <c:v>3.2</c:v>
                </c:pt>
                <c:pt idx="8">
                  <c:v>3.1</c:v>
                </c:pt>
                <c:pt idx="9">
                  <c:v>3.1</c:v>
                </c:pt>
                <c:pt idx="10">
                  <c:v>3.4</c:v>
                </c:pt>
                <c:pt idx="11">
                  <c:v>3.6</c:v>
                </c:pt>
                <c:pt idx="12">
                  <c:v>3.6</c:v>
                </c:pt>
                <c:pt idx="13">
                  <c:v>3.3</c:v>
                </c:pt>
                <c:pt idx="14">
                  <c:v>3.3</c:v>
                </c:pt>
                <c:pt idx="15">
                  <c:v>3.3</c:v>
                </c:pt>
                <c:pt idx="16">
                  <c:v>3.3</c:v>
                </c:pt>
                <c:pt idx="17">
                  <c:v>3.1</c:v>
                </c:pt>
                <c:pt idx="18">
                  <c:v>2.9</c:v>
                </c:pt>
                <c:pt idx="19">
                  <c:v>2.8</c:v>
                </c:pt>
                <c:pt idx="20">
                  <c:v>3</c:v>
                </c:pt>
                <c:pt idx="21">
                  <c:v>3.2</c:v>
                </c:pt>
                <c:pt idx="22">
                  <c:v>3.4</c:v>
                </c:pt>
                <c:pt idx="23">
                  <c:v>3.4</c:v>
                </c:pt>
                <c:pt idx="24">
                  <c:v>3.6</c:v>
                </c:pt>
                <c:pt idx="25">
                  <c:v>3.7</c:v>
                </c:pt>
                <c:pt idx="26">
                  <c:v>3.7</c:v>
                </c:pt>
                <c:pt idx="27">
                  <c:v>3.6</c:v>
                </c:pt>
                <c:pt idx="28">
                  <c:v>3.6</c:v>
                </c:pt>
                <c:pt idx="29">
                  <c:v>3.7</c:v>
                </c:pt>
                <c:pt idx="30">
                  <c:v>3.5</c:v>
                </c:pt>
                <c:pt idx="31">
                  <c:v>3.5</c:v>
                </c:pt>
                <c:pt idx="32">
                  <c:v>3.8</c:v>
                </c:pt>
                <c:pt idx="33">
                  <c:v>2.7</c:v>
                </c:pt>
                <c:pt idx="34">
                  <c:v>2</c:v>
                </c:pt>
                <c:pt idx="35">
                  <c:v>1.2</c:v>
                </c:pt>
                <c:pt idx="36">
                  <c:v>1.8</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data'!$F$4:$F$40</c:f>
              <c:numCache>
                <c:formatCode>0.0</c:formatCode>
                <c:ptCount val="37"/>
                <c:pt idx="0">
                  <c:v>3.3</c:v>
                </c:pt>
                <c:pt idx="1">
                  <c:v>3.4</c:v>
                </c:pt>
                <c:pt idx="2">
                  <c:v>3.4</c:v>
                </c:pt>
                <c:pt idx="3">
                  <c:v>3.5</c:v>
                </c:pt>
                <c:pt idx="4">
                  <c:v>3.5</c:v>
                </c:pt>
                <c:pt idx="5">
                  <c:v>3.5</c:v>
                </c:pt>
                <c:pt idx="6">
                  <c:v>3.5</c:v>
                </c:pt>
                <c:pt idx="7">
                  <c:v>3.5</c:v>
                </c:pt>
                <c:pt idx="8">
                  <c:v>3.4</c:v>
                </c:pt>
                <c:pt idx="9">
                  <c:v>3.5</c:v>
                </c:pt>
                <c:pt idx="10">
                  <c:v>3.5</c:v>
                </c:pt>
                <c:pt idx="11">
                  <c:v>3.4</c:v>
                </c:pt>
                <c:pt idx="12">
                  <c:v>3.4</c:v>
                </c:pt>
                <c:pt idx="13">
                  <c:v>3.3</c:v>
                </c:pt>
                <c:pt idx="14">
                  <c:v>3.3</c:v>
                </c:pt>
                <c:pt idx="15">
                  <c:v>3.3</c:v>
                </c:pt>
                <c:pt idx="16">
                  <c:v>3.3</c:v>
                </c:pt>
                <c:pt idx="17">
                  <c:v>3.3</c:v>
                </c:pt>
                <c:pt idx="18">
                  <c:v>3.3</c:v>
                </c:pt>
                <c:pt idx="19">
                  <c:v>3.2</c:v>
                </c:pt>
                <c:pt idx="20">
                  <c:v>3.3</c:v>
                </c:pt>
                <c:pt idx="21">
                  <c:v>3.3</c:v>
                </c:pt>
                <c:pt idx="22">
                  <c:v>3.2</c:v>
                </c:pt>
                <c:pt idx="23">
                  <c:v>3.2</c:v>
                </c:pt>
                <c:pt idx="24">
                  <c:v>3.3</c:v>
                </c:pt>
                <c:pt idx="25">
                  <c:v>3.3</c:v>
                </c:pt>
                <c:pt idx="26">
                  <c:v>3.3</c:v>
                </c:pt>
                <c:pt idx="27">
                  <c:v>3.3</c:v>
                </c:pt>
                <c:pt idx="28">
                  <c:v>3.4</c:v>
                </c:pt>
                <c:pt idx="29">
                  <c:v>3.4</c:v>
                </c:pt>
                <c:pt idx="30">
                  <c:v>3.5</c:v>
                </c:pt>
                <c:pt idx="31">
                  <c:v>3.5</c:v>
                </c:pt>
                <c:pt idx="32">
                  <c:v>3.6</c:v>
                </c:pt>
                <c:pt idx="33">
                  <c:v>3.4</c:v>
                </c:pt>
                <c:pt idx="34">
                  <c:v>3.2</c:v>
                </c:pt>
                <c:pt idx="35">
                  <c:v>3.1</c:v>
                </c:pt>
                <c:pt idx="36">
                  <c:v>2.9</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data'!$H$4:$H$40</c:f>
              <c:numCache>
                <c:formatCode>0,000.0</c:formatCode>
                <c:ptCount val="37"/>
                <c:pt idx="0">
                  <c:v>68630</c:v>
                </c:pt>
                <c:pt idx="1">
                  <c:v>66452</c:v>
                </c:pt>
                <c:pt idx="2">
                  <c:v>66093</c:v>
                </c:pt>
                <c:pt idx="3">
                  <c:v>64815</c:v>
                </c:pt>
                <c:pt idx="4">
                  <c:v>65804</c:v>
                </c:pt>
                <c:pt idx="5">
                  <c:v>62473</c:v>
                </c:pt>
                <c:pt idx="6">
                  <c:v>66771</c:v>
                </c:pt>
                <c:pt idx="7">
                  <c:v>63741</c:v>
                </c:pt>
                <c:pt idx="8">
                  <c:v>63243</c:v>
                </c:pt>
                <c:pt idx="9">
                  <c:v>63356</c:v>
                </c:pt>
                <c:pt idx="10">
                  <c:v>64870</c:v>
                </c:pt>
                <c:pt idx="11">
                  <c:v>65532</c:v>
                </c:pt>
                <c:pt idx="12">
                  <c:v>64720</c:v>
                </c:pt>
                <c:pt idx="13">
                  <c:v>66265</c:v>
                </c:pt>
                <c:pt idx="14">
                  <c:v>65809</c:v>
                </c:pt>
                <c:pt idx="15">
                  <c:v>67471</c:v>
                </c:pt>
                <c:pt idx="16">
                  <c:v>64949</c:v>
                </c:pt>
                <c:pt idx="17">
                  <c:v>64883</c:v>
                </c:pt>
                <c:pt idx="18">
                  <c:v>66727</c:v>
                </c:pt>
                <c:pt idx="19">
                  <c:v>65455</c:v>
                </c:pt>
                <c:pt idx="20">
                  <c:v>62180</c:v>
                </c:pt>
                <c:pt idx="21">
                  <c:v>65644</c:v>
                </c:pt>
                <c:pt idx="22">
                  <c:v>65247</c:v>
                </c:pt>
                <c:pt idx="23">
                  <c:v>66093</c:v>
                </c:pt>
                <c:pt idx="24">
                  <c:v>66897</c:v>
                </c:pt>
                <c:pt idx="25">
                  <c:v>65716</c:v>
                </c:pt>
                <c:pt idx="26">
                  <c:v>66171</c:v>
                </c:pt>
                <c:pt idx="27">
                  <c:v>65520</c:v>
                </c:pt>
                <c:pt idx="28">
                  <c:v>66107</c:v>
                </c:pt>
                <c:pt idx="29">
                  <c:v>68154</c:v>
                </c:pt>
                <c:pt idx="30">
                  <c:v>71730</c:v>
                </c:pt>
                <c:pt idx="31">
                  <c:v>73681</c:v>
                </c:pt>
                <c:pt idx="32">
                  <c:v>56289</c:v>
                </c:pt>
                <c:pt idx="33">
                  <c:v>15867</c:v>
                </c:pt>
                <c:pt idx="34">
                  <c:v>9285</c:v>
                </c:pt>
                <c:pt idx="35">
                  <c:v>39902</c:v>
                </c:pt>
                <c:pt idx="36">
                  <c:v>66281</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data'!$I$4:$I$40</c:f>
              <c:numCache>
                <c:formatCode>0.0</c:formatCode>
                <c:ptCount val="37"/>
                <c:pt idx="0">
                  <c:v>47703</c:v>
                </c:pt>
                <c:pt idx="1">
                  <c:v>45467</c:v>
                </c:pt>
                <c:pt idx="2">
                  <c:v>47704</c:v>
                </c:pt>
                <c:pt idx="3">
                  <c:v>50253</c:v>
                </c:pt>
                <c:pt idx="4">
                  <c:v>53770</c:v>
                </c:pt>
                <c:pt idx="5">
                  <c:v>47004</c:v>
                </c:pt>
                <c:pt idx="6">
                  <c:v>47278</c:v>
                </c:pt>
                <c:pt idx="7">
                  <c:v>46439</c:v>
                </c:pt>
                <c:pt idx="8">
                  <c:v>47050</c:v>
                </c:pt>
                <c:pt idx="9">
                  <c:v>47998</c:v>
                </c:pt>
                <c:pt idx="10">
                  <c:v>53747</c:v>
                </c:pt>
                <c:pt idx="11">
                  <c:v>49395</c:v>
                </c:pt>
                <c:pt idx="12">
                  <c:v>45520</c:v>
                </c:pt>
                <c:pt idx="13">
                  <c:v>52390</c:v>
                </c:pt>
                <c:pt idx="14">
                  <c:v>49257</c:v>
                </c:pt>
                <c:pt idx="15">
                  <c:v>48239</c:v>
                </c:pt>
                <c:pt idx="16">
                  <c:v>48467</c:v>
                </c:pt>
                <c:pt idx="17">
                  <c:v>47097</c:v>
                </c:pt>
                <c:pt idx="18">
                  <c:v>48639</c:v>
                </c:pt>
                <c:pt idx="19">
                  <c:v>48294</c:v>
                </c:pt>
                <c:pt idx="20">
                  <c:v>49493</c:v>
                </c:pt>
                <c:pt idx="21">
                  <c:v>50378</c:v>
                </c:pt>
                <c:pt idx="22">
                  <c:v>48547</c:v>
                </c:pt>
                <c:pt idx="23">
                  <c:v>48142</c:v>
                </c:pt>
                <c:pt idx="24">
                  <c:v>48197</c:v>
                </c:pt>
                <c:pt idx="25">
                  <c:v>49073</c:v>
                </c:pt>
                <c:pt idx="26">
                  <c:v>49409</c:v>
                </c:pt>
                <c:pt idx="27">
                  <c:v>50647</c:v>
                </c:pt>
                <c:pt idx="28">
                  <c:v>48055</c:v>
                </c:pt>
                <c:pt idx="29">
                  <c:v>48586</c:v>
                </c:pt>
                <c:pt idx="30">
                  <c:v>50664</c:v>
                </c:pt>
                <c:pt idx="31">
                  <c:v>52637</c:v>
                </c:pt>
                <c:pt idx="32">
                  <c:v>42678</c:v>
                </c:pt>
                <c:pt idx="33">
                  <c:v>34503</c:v>
                </c:pt>
                <c:pt idx="34">
                  <c:v>30690</c:v>
                </c:pt>
                <c:pt idx="35">
                  <c:v>36881</c:v>
                </c:pt>
                <c:pt idx="36">
                  <c:v>36133</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data'!$J$4:$J$40</c:f>
              <c:numCache>
                <c:formatCode>0.0</c:formatCode>
                <c:ptCount val="37"/>
                <c:pt idx="0">
                  <c:v>14733</c:v>
                </c:pt>
                <c:pt idx="1">
                  <c:v>13854</c:v>
                </c:pt>
                <c:pt idx="2">
                  <c:v>13547</c:v>
                </c:pt>
                <c:pt idx="3">
                  <c:v>13782</c:v>
                </c:pt>
                <c:pt idx="4">
                  <c:v>13981</c:v>
                </c:pt>
                <c:pt idx="5">
                  <c:v>13918</c:v>
                </c:pt>
                <c:pt idx="6">
                  <c:v>13532</c:v>
                </c:pt>
                <c:pt idx="7">
                  <c:v>13670</c:v>
                </c:pt>
                <c:pt idx="8">
                  <c:v>14221</c:v>
                </c:pt>
                <c:pt idx="9">
                  <c:v>13554</c:v>
                </c:pt>
                <c:pt idx="10">
                  <c:v>13801</c:v>
                </c:pt>
                <c:pt idx="11">
                  <c:v>14753</c:v>
                </c:pt>
                <c:pt idx="12">
                  <c:v>15303</c:v>
                </c:pt>
                <c:pt idx="13">
                  <c:v>14551</c:v>
                </c:pt>
                <c:pt idx="14">
                  <c:v>14751</c:v>
                </c:pt>
                <c:pt idx="15">
                  <c:v>13993</c:v>
                </c:pt>
                <c:pt idx="16">
                  <c:v>14353</c:v>
                </c:pt>
                <c:pt idx="17">
                  <c:v>12963</c:v>
                </c:pt>
                <c:pt idx="18">
                  <c:v>14976</c:v>
                </c:pt>
                <c:pt idx="19">
                  <c:v>14281</c:v>
                </c:pt>
                <c:pt idx="20">
                  <c:v>14643</c:v>
                </c:pt>
                <c:pt idx="21">
                  <c:v>14772</c:v>
                </c:pt>
                <c:pt idx="22">
                  <c:v>15350</c:v>
                </c:pt>
                <c:pt idx="23">
                  <c:v>15014</c:v>
                </c:pt>
                <c:pt idx="24">
                  <c:v>13517</c:v>
                </c:pt>
                <c:pt idx="25">
                  <c:v>14512</c:v>
                </c:pt>
                <c:pt idx="26">
                  <c:v>14209</c:v>
                </c:pt>
                <c:pt idx="27">
                  <c:v>14275</c:v>
                </c:pt>
                <c:pt idx="28">
                  <c:v>13362</c:v>
                </c:pt>
                <c:pt idx="29">
                  <c:v>14110</c:v>
                </c:pt>
                <c:pt idx="30">
                  <c:v>13959</c:v>
                </c:pt>
                <c:pt idx="31">
                  <c:v>14483</c:v>
                </c:pt>
                <c:pt idx="32">
                  <c:v>12197</c:v>
                </c:pt>
                <c:pt idx="33">
                  <c:v>6357</c:v>
                </c:pt>
                <c:pt idx="34">
                  <c:v>6051</c:v>
                </c:pt>
                <c:pt idx="35">
                  <c:v>8649</c:v>
                </c:pt>
                <c:pt idx="36">
                  <c:v>9845</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data'!$O$4:$O$40</c:f>
              <c:numCache>
                <c:formatCode>0.0</c:formatCode>
                <c:ptCount val="37"/>
                <c:pt idx="0">
                  <c:v>5.407</c:v>
                </c:pt>
                <c:pt idx="1">
                  <c:v>-5.0090000000000003</c:v>
                </c:pt>
                <c:pt idx="2">
                  <c:v>-0.17699999999999999</c:v>
                </c:pt>
                <c:pt idx="3">
                  <c:v>1.7589999999999999</c:v>
                </c:pt>
                <c:pt idx="4">
                  <c:v>-1.3939999999999999</c:v>
                </c:pt>
                <c:pt idx="5">
                  <c:v>0.85299999999999998</c:v>
                </c:pt>
                <c:pt idx="6">
                  <c:v>0.80800000000000005</c:v>
                </c:pt>
                <c:pt idx="7">
                  <c:v>2.952</c:v>
                </c:pt>
                <c:pt idx="8">
                  <c:v>1.0409999999999999</c:v>
                </c:pt>
                <c:pt idx="9">
                  <c:v>0.93700000000000006</c:v>
                </c:pt>
                <c:pt idx="10">
                  <c:v>0.76200000000000001</c:v>
                </c:pt>
                <c:pt idx="11">
                  <c:v>0.89700000000000002</c:v>
                </c:pt>
                <c:pt idx="12">
                  <c:v>1.2490000000000001</c:v>
                </c:pt>
                <c:pt idx="13">
                  <c:v>1.0509999999999999</c:v>
                </c:pt>
                <c:pt idx="14">
                  <c:v>-1.304</c:v>
                </c:pt>
                <c:pt idx="15">
                  <c:v>3.03</c:v>
                </c:pt>
                <c:pt idx="16">
                  <c:v>4.4409999999999998</c:v>
                </c:pt>
                <c:pt idx="17">
                  <c:v>2.6019999999999999</c:v>
                </c:pt>
                <c:pt idx="18">
                  <c:v>6.2110000000000003</c:v>
                </c:pt>
                <c:pt idx="19">
                  <c:v>-0.14299999999999999</c:v>
                </c:pt>
                <c:pt idx="20">
                  <c:v>-0.97799999999999998</c:v>
                </c:pt>
                <c:pt idx="21">
                  <c:v>4.2469999999999999</c:v>
                </c:pt>
                <c:pt idx="22">
                  <c:v>0.59799999999999998</c:v>
                </c:pt>
                <c:pt idx="23">
                  <c:v>2.0299999999999998</c:v>
                </c:pt>
                <c:pt idx="24">
                  <c:v>-1.452</c:v>
                </c:pt>
                <c:pt idx="25">
                  <c:v>1.59</c:v>
                </c:pt>
                <c:pt idx="26">
                  <c:v>2.6840000000000002</c:v>
                </c:pt>
                <c:pt idx="27">
                  <c:v>1.119</c:v>
                </c:pt>
                <c:pt idx="28">
                  <c:v>0.40899999999999997</c:v>
                </c:pt>
                <c:pt idx="29">
                  <c:v>-0.379</c:v>
                </c:pt>
                <c:pt idx="30">
                  <c:v>-3.5009999999999999</c:v>
                </c:pt>
                <c:pt idx="31">
                  <c:v>0.57399999999999995</c:v>
                </c:pt>
                <c:pt idx="32">
                  <c:v>33.896000000000001</c:v>
                </c:pt>
                <c:pt idx="33">
                  <c:v>-1.214</c:v>
                </c:pt>
                <c:pt idx="34">
                  <c:v>7.649</c:v>
                </c:pt>
                <c:pt idx="35">
                  <c:v>0.40899999999999997</c:v>
                </c:pt>
                <c:pt idx="36">
                  <c:v>-3.0019999999999998</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data'!$M$4:$M$40</c:f>
              <c:numCache>
                <c:formatCode>0.0</c:formatCode>
                <c:ptCount val="37"/>
                <c:pt idx="0">
                  <c:v>2.2374999999999998</c:v>
                </c:pt>
                <c:pt idx="1">
                  <c:v>2.3E-3</c:v>
                </c:pt>
                <c:pt idx="2">
                  <c:v>3.5099</c:v>
                </c:pt>
                <c:pt idx="3">
                  <c:v>-4.8470000000000004</c:v>
                </c:pt>
                <c:pt idx="4">
                  <c:v>5.7492000000000001</c:v>
                </c:pt>
                <c:pt idx="5">
                  <c:v>0.37940000000000002</c:v>
                </c:pt>
                <c:pt idx="6">
                  <c:v>9.2700000000000005E-2</c:v>
                </c:pt>
                <c:pt idx="7">
                  <c:v>-2.0268000000000002</c:v>
                </c:pt>
                <c:pt idx="8">
                  <c:v>-0.43269999999999997</c:v>
                </c:pt>
                <c:pt idx="9">
                  <c:v>-2.4348000000000001</c:v>
                </c:pt>
                <c:pt idx="10">
                  <c:v>11.0313</c:v>
                </c:pt>
                <c:pt idx="11">
                  <c:v>0.29360000000000003</c:v>
                </c:pt>
                <c:pt idx="12">
                  <c:v>0.49409999999999998</c:v>
                </c:pt>
                <c:pt idx="13">
                  <c:v>-0.93179999999999996</c:v>
                </c:pt>
                <c:pt idx="14">
                  <c:v>2.7947000000000002</c:v>
                </c:pt>
                <c:pt idx="15">
                  <c:v>7.1384999999999996</c:v>
                </c:pt>
                <c:pt idx="16">
                  <c:v>-3.8464999999999998</c:v>
                </c:pt>
                <c:pt idx="17">
                  <c:v>-2.6495000000000002</c:v>
                </c:pt>
                <c:pt idx="18">
                  <c:v>0.16089999999999999</c:v>
                </c:pt>
                <c:pt idx="19">
                  <c:v>-3.0838999999999999</c:v>
                </c:pt>
                <c:pt idx="20">
                  <c:v>4.1307</c:v>
                </c:pt>
                <c:pt idx="21">
                  <c:v>2.9195000000000002</c:v>
                </c:pt>
                <c:pt idx="22">
                  <c:v>2.6217000000000001</c:v>
                </c:pt>
                <c:pt idx="23">
                  <c:v>1.4368000000000001</c:v>
                </c:pt>
                <c:pt idx="24">
                  <c:v>-0.28129999999999999</c:v>
                </c:pt>
                <c:pt idx="25">
                  <c:v>0.17369999999999999</c:v>
                </c:pt>
                <c:pt idx="26">
                  <c:v>6.9813999999999998</c:v>
                </c:pt>
                <c:pt idx="27">
                  <c:v>1.6507000000000001</c:v>
                </c:pt>
                <c:pt idx="28">
                  <c:v>-0.1951</c:v>
                </c:pt>
                <c:pt idx="29">
                  <c:v>-2.4154</c:v>
                </c:pt>
                <c:pt idx="30">
                  <c:v>0.15490000000000001</c:v>
                </c:pt>
                <c:pt idx="31">
                  <c:v>0.76419999999999999</c:v>
                </c:pt>
                <c:pt idx="32">
                  <c:v>-0.5403</c:v>
                </c:pt>
                <c:pt idx="33">
                  <c:v>9.6982999999999997</c:v>
                </c:pt>
                <c:pt idx="34">
                  <c:v>0.1308</c:v>
                </c:pt>
                <c:pt idx="35">
                  <c:v>6.9612999999999996</c:v>
                </c:pt>
                <c:pt idx="36">
                  <c:v>2.2118000000000002</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data'!$L$4:$L$40</c:f>
              <c:numCache>
                <c:formatCode>0.0</c:formatCode>
                <c:ptCount val="37"/>
                <c:pt idx="0">
                  <c:v>0.7</c:v>
                </c:pt>
                <c:pt idx="1">
                  <c:v>0.47599999999999998</c:v>
                </c:pt>
                <c:pt idx="2">
                  <c:v>-0.88600000000000001</c:v>
                </c:pt>
                <c:pt idx="3">
                  <c:v>-0.372</c:v>
                </c:pt>
                <c:pt idx="4">
                  <c:v>-0.67700000000000005</c:v>
                </c:pt>
                <c:pt idx="5">
                  <c:v>-0.27600000000000002</c:v>
                </c:pt>
                <c:pt idx="6">
                  <c:v>-0.27</c:v>
                </c:pt>
                <c:pt idx="7">
                  <c:v>0.997</c:v>
                </c:pt>
                <c:pt idx="8">
                  <c:v>-0.215</c:v>
                </c:pt>
                <c:pt idx="9">
                  <c:v>-0.193</c:v>
                </c:pt>
                <c:pt idx="10">
                  <c:v>4.2000000000000003E-2</c:v>
                </c:pt>
                <c:pt idx="11">
                  <c:v>5.8000000000000003E-2</c:v>
                </c:pt>
                <c:pt idx="12">
                  <c:v>4.1000000000000002E-2</c:v>
                </c:pt>
                <c:pt idx="13">
                  <c:v>-0.32600000000000001</c:v>
                </c:pt>
                <c:pt idx="14">
                  <c:v>-0.73299999999999998</c:v>
                </c:pt>
                <c:pt idx="15">
                  <c:v>-0.95899999999999996</c:v>
                </c:pt>
                <c:pt idx="16">
                  <c:v>-1.159</c:v>
                </c:pt>
                <c:pt idx="17">
                  <c:v>-0.60699999999999998</c:v>
                </c:pt>
                <c:pt idx="18">
                  <c:v>-0.63600000000000001</c:v>
                </c:pt>
                <c:pt idx="19">
                  <c:v>-0.68899999999999995</c:v>
                </c:pt>
                <c:pt idx="20">
                  <c:v>-1.6839999999999999</c:v>
                </c:pt>
                <c:pt idx="21">
                  <c:v>0.57299999999999995</c:v>
                </c:pt>
                <c:pt idx="22">
                  <c:v>-0.90400000000000003</c:v>
                </c:pt>
                <c:pt idx="23">
                  <c:v>-0.621</c:v>
                </c:pt>
                <c:pt idx="24">
                  <c:v>-0.84699999999999998</c:v>
                </c:pt>
                <c:pt idx="25">
                  <c:v>-0.90700000000000003</c:v>
                </c:pt>
                <c:pt idx="26">
                  <c:v>-0.13400000000000001</c:v>
                </c:pt>
                <c:pt idx="27">
                  <c:v>-0.58799999999999997</c:v>
                </c:pt>
                <c:pt idx="28">
                  <c:v>1.2999999999999999E-2</c:v>
                </c:pt>
                <c:pt idx="29">
                  <c:v>-0.14899999999999999</c:v>
                </c:pt>
                <c:pt idx="30">
                  <c:v>-0.72</c:v>
                </c:pt>
                <c:pt idx="31">
                  <c:v>-2.4E-2</c:v>
                </c:pt>
                <c:pt idx="32">
                  <c:v>0.30599999999999999</c:v>
                </c:pt>
                <c:pt idx="33">
                  <c:v>1.357</c:v>
                </c:pt>
                <c:pt idx="34">
                  <c:v>4.5199999999999996</c:v>
                </c:pt>
                <c:pt idx="35">
                  <c:v>3.8290000000000002</c:v>
                </c:pt>
                <c:pt idx="36">
                  <c:v>1.2470000000000001</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data'!$N$4:$N$40</c:f>
              <c:numCache>
                <c:formatCode>0.0</c:formatCode>
                <c:ptCount val="37"/>
                <c:pt idx="0">
                  <c:v>-8.9499999999999996E-2</c:v>
                </c:pt>
                <c:pt idx="1">
                  <c:v>-0.27589999999999998</c:v>
                </c:pt>
                <c:pt idx="2">
                  <c:v>-4.3499999999999997E-2</c:v>
                </c:pt>
                <c:pt idx="3">
                  <c:v>-0.1966</c:v>
                </c:pt>
                <c:pt idx="4">
                  <c:v>-0.49959999999999999</c:v>
                </c:pt>
                <c:pt idx="5">
                  <c:v>2.9535999999999998</c:v>
                </c:pt>
                <c:pt idx="6">
                  <c:v>-0.1163</c:v>
                </c:pt>
                <c:pt idx="7">
                  <c:v>1.3089</c:v>
                </c:pt>
                <c:pt idx="8">
                  <c:v>-0.35699999999999998</c:v>
                </c:pt>
                <c:pt idx="9">
                  <c:v>2.5314999999999999</c:v>
                </c:pt>
                <c:pt idx="10">
                  <c:v>-0.32950000000000002</c:v>
                </c:pt>
                <c:pt idx="11">
                  <c:v>-0.97660000000000002</c:v>
                </c:pt>
                <c:pt idx="12">
                  <c:v>0.23300000000000001</c:v>
                </c:pt>
                <c:pt idx="13">
                  <c:v>-0.43080000000000002</c:v>
                </c:pt>
                <c:pt idx="14">
                  <c:v>-1.4836</c:v>
                </c:pt>
                <c:pt idx="15">
                  <c:v>0.3634</c:v>
                </c:pt>
                <c:pt idx="16">
                  <c:v>0.95779999999999998</c:v>
                </c:pt>
                <c:pt idx="17">
                  <c:v>2.4072</c:v>
                </c:pt>
                <c:pt idx="18">
                  <c:v>2.3121</c:v>
                </c:pt>
                <c:pt idx="19">
                  <c:v>1.1813</c:v>
                </c:pt>
                <c:pt idx="20">
                  <c:v>-0.68259999999999998</c:v>
                </c:pt>
                <c:pt idx="21">
                  <c:v>-1.109</c:v>
                </c:pt>
                <c:pt idx="22">
                  <c:v>-0.56059999999999999</c:v>
                </c:pt>
                <c:pt idx="23">
                  <c:v>-1.0009999999999999</c:v>
                </c:pt>
                <c:pt idx="24">
                  <c:v>-0.74229999999999996</c:v>
                </c:pt>
                <c:pt idx="25">
                  <c:v>-0.3574</c:v>
                </c:pt>
                <c:pt idx="26">
                  <c:v>1.5482</c:v>
                </c:pt>
                <c:pt idx="27">
                  <c:v>-1.4160999999999999</c:v>
                </c:pt>
                <c:pt idx="28">
                  <c:v>0.65349999999999997</c:v>
                </c:pt>
                <c:pt idx="29">
                  <c:v>3.1300000000000001E-2</c:v>
                </c:pt>
                <c:pt idx="30">
                  <c:v>2.7311999999999999</c:v>
                </c:pt>
                <c:pt idx="31">
                  <c:v>0.82579999999999998</c:v>
                </c:pt>
                <c:pt idx="32">
                  <c:v>-1.0409999999999999</c:v>
                </c:pt>
                <c:pt idx="33">
                  <c:v>7.0141999999999998</c:v>
                </c:pt>
                <c:pt idx="34">
                  <c:v>-1.3033999999999999</c:v>
                </c:pt>
                <c:pt idx="35">
                  <c:v>-0.56440000000000001</c:v>
                </c:pt>
                <c:pt idx="36">
                  <c:v>-0.34050000000000002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data'!$K$4:$K$40</c:f>
              <c:numCache>
                <c:formatCode>0.0</c:formatCode>
                <c:ptCount val="37"/>
                <c:pt idx="0">
                  <c:v>10.728</c:v>
                </c:pt>
                <c:pt idx="1">
                  <c:v>-2.988</c:v>
                </c:pt>
                <c:pt idx="2">
                  <c:v>1.8779999999999999</c:v>
                </c:pt>
                <c:pt idx="3">
                  <c:v>-6.4560000000000004</c:v>
                </c:pt>
                <c:pt idx="4">
                  <c:v>2.698</c:v>
                </c:pt>
                <c:pt idx="5">
                  <c:v>7.0369999999999999</c:v>
                </c:pt>
                <c:pt idx="6">
                  <c:v>-0.64100000000000001</c:v>
                </c:pt>
                <c:pt idx="7">
                  <c:v>2.5710000000000002</c:v>
                </c:pt>
                <c:pt idx="8">
                  <c:v>-0.13400000000000001</c:v>
                </c:pt>
                <c:pt idx="9">
                  <c:v>1.117</c:v>
                </c:pt>
                <c:pt idx="10">
                  <c:v>8.0229999999999997</c:v>
                </c:pt>
                <c:pt idx="11">
                  <c:v>1.2509999999999999</c:v>
                </c:pt>
                <c:pt idx="12">
                  <c:v>4.2450000000000001</c:v>
                </c:pt>
                <c:pt idx="13">
                  <c:v>2.6909999999999998</c:v>
                </c:pt>
                <c:pt idx="14">
                  <c:v>-0.80400000000000005</c:v>
                </c:pt>
                <c:pt idx="15">
                  <c:v>6.1509999999999998</c:v>
                </c:pt>
                <c:pt idx="16">
                  <c:v>0.51600000000000001</c:v>
                </c:pt>
                <c:pt idx="17">
                  <c:v>3.08</c:v>
                </c:pt>
                <c:pt idx="18">
                  <c:v>7.1260000000000003</c:v>
                </c:pt>
                <c:pt idx="19">
                  <c:v>-3.141</c:v>
                </c:pt>
                <c:pt idx="20">
                  <c:v>1.2509999999999999</c:v>
                </c:pt>
                <c:pt idx="21">
                  <c:v>5.5720000000000001</c:v>
                </c:pt>
                <c:pt idx="22">
                  <c:v>-8.8999999999999996E-2</c:v>
                </c:pt>
                <c:pt idx="23">
                  <c:v>2.875</c:v>
                </c:pt>
                <c:pt idx="24">
                  <c:v>-1.702</c:v>
                </c:pt>
                <c:pt idx="25">
                  <c:v>3.2290000000000001</c:v>
                </c:pt>
                <c:pt idx="26">
                  <c:v>10.881</c:v>
                </c:pt>
                <c:pt idx="27">
                  <c:v>-2.0649999999999999</c:v>
                </c:pt>
                <c:pt idx="28">
                  <c:v>1.127</c:v>
                </c:pt>
                <c:pt idx="29">
                  <c:v>-2.6850000000000001</c:v>
                </c:pt>
                <c:pt idx="30">
                  <c:v>-0.85399999999999998</c:v>
                </c:pt>
                <c:pt idx="31">
                  <c:v>1.7190000000000001</c:v>
                </c:pt>
                <c:pt idx="32">
                  <c:v>31.33</c:v>
                </c:pt>
                <c:pt idx="33">
                  <c:v>16.553000000000001</c:v>
                </c:pt>
                <c:pt idx="34">
                  <c:v>10.891999999999999</c:v>
                </c:pt>
                <c:pt idx="35">
                  <c:v>8.9309999999999992</c:v>
                </c:pt>
                <c:pt idx="36">
                  <c:v>3.9569999999999999</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data'!$P$4:$P$40</c:f>
              <c:numCache>
                <c:formatCode>0.0</c:formatCode>
                <c:ptCount val="37"/>
                <c:pt idx="0">
                  <c:v>4.3</c:v>
                </c:pt>
                <c:pt idx="1">
                  <c:v>3.2</c:v>
                </c:pt>
                <c:pt idx="2">
                  <c:v>2.6</c:v>
                </c:pt>
                <c:pt idx="3">
                  <c:v>2.1</c:v>
                </c:pt>
                <c:pt idx="4">
                  <c:v>1.8</c:v>
                </c:pt>
                <c:pt idx="5">
                  <c:v>2.1</c:v>
                </c:pt>
                <c:pt idx="6">
                  <c:v>1</c:v>
                </c:pt>
                <c:pt idx="7">
                  <c:v>2.2000000000000002</c:v>
                </c:pt>
                <c:pt idx="8">
                  <c:v>3</c:v>
                </c:pt>
                <c:pt idx="9">
                  <c:v>2.1</c:v>
                </c:pt>
                <c:pt idx="10">
                  <c:v>1</c:v>
                </c:pt>
                <c:pt idx="11">
                  <c:v>1</c:v>
                </c:pt>
                <c:pt idx="12">
                  <c:v>-0.1</c:v>
                </c:pt>
                <c:pt idx="13">
                  <c:v>1.5</c:v>
                </c:pt>
                <c:pt idx="14">
                  <c:v>1.4</c:v>
                </c:pt>
                <c:pt idx="15">
                  <c:v>1.6</c:v>
                </c:pt>
                <c:pt idx="16">
                  <c:v>2.7</c:v>
                </c:pt>
                <c:pt idx="17">
                  <c:v>2.6</c:v>
                </c:pt>
                <c:pt idx="18">
                  <c:v>4.3</c:v>
                </c:pt>
                <c:pt idx="19">
                  <c:v>3.8</c:v>
                </c:pt>
                <c:pt idx="20">
                  <c:v>2.6</c:v>
                </c:pt>
                <c:pt idx="21">
                  <c:v>3.3</c:v>
                </c:pt>
                <c:pt idx="22">
                  <c:v>4.3</c:v>
                </c:pt>
                <c:pt idx="23">
                  <c:v>4.5999999999999996</c:v>
                </c:pt>
                <c:pt idx="24">
                  <c:v>3.2</c:v>
                </c:pt>
                <c:pt idx="25">
                  <c:v>3.4</c:v>
                </c:pt>
                <c:pt idx="26">
                  <c:v>4</c:v>
                </c:pt>
                <c:pt idx="27">
                  <c:v>3.9</c:v>
                </c:pt>
                <c:pt idx="28">
                  <c:v>3.6</c:v>
                </c:pt>
                <c:pt idx="29">
                  <c:v>3.3</c:v>
                </c:pt>
                <c:pt idx="30">
                  <c:v>0.9</c:v>
                </c:pt>
                <c:pt idx="31">
                  <c:v>1.1000000000000001</c:v>
                </c:pt>
                <c:pt idx="32">
                  <c:v>8.1</c:v>
                </c:pt>
                <c:pt idx="33">
                  <c:v>10.6</c:v>
                </c:pt>
                <c:pt idx="34">
                  <c:v>11.2</c:v>
                </c:pt>
                <c:pt idx="35">
                  <c:v>9.1999999999999993</c:v>
                </c:pt>
                <c:pt idx="36">
                  <c:v>9.6</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data'!$Q$4:$Q$40</c:f>
              <c:numCache>
                <c:formatCode>0.0</c:formatCode>
                <c:ptCount val="37"/>
                <c:pt idx="0">
                  <c:v>6.3</c:v>
                </c:pt>
                <c:pt idx="1">
                  <c:v>4.5999999999999996</c:v>
                </c:pt>
                <c:pt idx="2">
                  <c:v>3.8</c:v>
                </c:pt>
                <c:pt idx="3">
                  <c:v>3</c:v>
                </c:pt>
                <c:pt idx="4">
                  <c:v>2.5</c:v>
                </c:pt>
                <c:pt idx="5">
                  <c:v>3.1</c:v>
                </c:pt>
                <c:pt idx="6">
                  <c:v>1.5</c:v>
                </c:pt>
                <c:pt idx="7">
                  <c:v>3.3</c:v>
                </c:pt>
                <c:pt idx="8">
                  <c:v>4.5999999999999996</c:v>
                </c:pt>
                <c:pt idx="9">
                  <c:v>3.1</c:v>
                </c:pt>
                <c:pt idx="10">
                  <c:v>1.6</c:v>
                </c:pt>
                <c:pt idx="11">
                  <c:v>1.6</c:v>
                </c:pt>
                <c:pt idx="12">
                  <c:v>-0.1</c:v>
                </c:pt>
                <c:pt idx="13">
                  <c:v>2.2999999999999998</c:v>
                </c:pt>
                <c:pt idx="14">
                  <c:v>2.2999999999999998</c:v>
                </c:pt>
                <c:pt idx="15">
                  <c:v>2.6</c:v>
                </c:pt>
                <c:pt idx="16">
                  <c:v>4.3</c:v>
                </c:pt>
                <c:pt idx="17">
                  <c:v>4</c:v>
                </c:pt>
                <c:pt idx="18">
                  <c:v>6.4</c:v>
                </c:pt>
                <c:pt idx="19">
                  <c:v>5.8</c:v>
                </c:pt>
                <c:pt idx="20">
                  <c:v>4</c:v>
                </c:pt>
                <c:pt idx="21">
                  <c:v>5</c:v>
                </c:pt>
                <c:pt idx="22">
                  <c:v>6.4</c:v>
                </c:pt>
                <c:pt idx="23">
                  <c:v>6.6</c:v>
                </c:pt>
                <c:pt idx="24">
                  <c:v>4.4000000000000004</c:v>
                </c:pt>
                <c:pt idx="25">
                  <c:v>4.8</c:v>
                </c:pt>
                <c:pt idx="26">
                  <c:v>5.6</c:v>
                </c:pt>
                <c:pt idx="27">
                  <c:v>5.4</c:v>
                </c:pt>
                <c:pt idx="28">
                  <c:v>5</c:v>
                </c:pt>
                <c:pt idx="29">
                  <c:v>4.5</c:v>
                </c:pt>
                <c:pt idx="30">
                  <c:v>1.1000000000000001</c:v>
                </c:pt>
                <c:pt idx="31">
                  <c:v>1.2</c:v>
                </c:pt>
                <c:pt idx="32">
                  <c:v>11.8</c:v>
                </c:pt>
                <c:pt idx="33">
                  <c:v>15.5</c:v>
                </c:pt>
                <c:pt idx="34">
                  <c:v>10.9</c:v>
                </c:pt>
                <c:pt idx="35">
                  <c:v>4.8</c:v>
                </c:pt>
                <c:pt idx="36">
                  <c:v>3.7</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data'!$R$4:$R$40</c:f>
              <c:numCache>
                <c:formatCode>0.0</c:formatCode>
                <c:ptCount val="37"/>
                <c:pt idx="0">
                  <c:v>0.9</c:v>
                </c:pt>
                <c:pt idx="1">
                  <c:v>0.9</c:v>
                </c:pt>
                <c:pt idx="2">
                  <c:v>0.5</c:v>
                </c:pt>
                <c:pt idx="3">
                  <c:v>0.4</c:v>
                </c:pt>
                <c:pt idx="4">
                  <c:v>0.5</c:v>
                </c:pt>
                <c:pt idx="5">
                  <c:v>0.4</c:v>
                </c:pt>
                <c:pt idx="6">
                  <c:v>0.2</c:v>
                </c:pt>
                <c:pt idx="7">
                  <c:v>0.2</c:v>
                </c:pt>
                <c:pt idx="8">
                  <c:v>0.1</c:v>
                </c:pt>
                <c:pt idx="9">
                  <c:v>0.1</c:v>
                </c:pt>
                <c:pt idx="10">
                  <c:v>-0.1</c:v>
                </c:pt>
                <c:pt idx="11">
                  <c:v>-0.1</c:v>
                </c:pt>
                <c:pt idx="12">
                  <c:v>-0.3</c:v>
                </c:pt>
                <c:pt idx="13">
                  <c:v>-0.2</c:v>
                </c:pt>
                <c:pt idx="14">
                  <c:v>-0.2</c:v>
                </c:pt>
                <c:pt idx="15">
                  <c:v>-0.1</c:v>
                </c:pt>
                <c:pt idx="16">
                  <c:v>-0.1</c:v>
                </c:pt>
                <c:pt idx="17">
                  <c:v>0.1</c:v>
                </c:pt>
                <c:pt idx="18">
                  <c:v>0.5</c:v>
                </c:pt>
                <c:pt idx="19">
                  <c:v>0.2</c:v>
                </c:pt>
                <c:pt idx="20">
                  <c:v>0</c:v>
                </c:pt>
                <c:pt idx="21">
                  <c:v>0.2</c:v>
                </c:pt>
                <c:pt idx="22">
                  <c:v>0.5</c:v>
                </c:pt>
                <c:pt idx="23">
                  <c:v>0.8</c:v>
                </c:pt>
                <c:pt idx="24">
                  <c:v>0.9</c:v>
                </c:pt>
                <c:pt idx="25">
                  <c:v>0.9</c:v>
                </c:pt>
                <c:pt idx="26">
                  <c:v>1.1000000000000001</c:v>
                </c:pt>
                <c:pt idx="27">
                  <c:v>1.2</c:v>
                </c:pt>
                <c:pt idx="28">
                  <c:v>1.1000000000000001</c:v>
                </c:pt>
                <c:pt idx="29">
                  <c:v>0.9</c:v>
                </c:pt>
                <c:pt idx="30">
                  <c:v>0.7</c:v>
                </c:pt>
                <c:pt idx="31">
                  <c:v>0.9</c:v>
                </c:pt>
                <c:pt idx="32">
                  <c:v>1.2</c:v>
                </c:pt>
                <c:pt idx="33">
                  <c:v>1.2</c:v>
                </c:pt>
                <c:pt idx="34">
                  <c:v>11.8</c:v>
                </c:pt>
                <c:pt idx="35">
                  <c:v>17.5</c:v>
                </c:pt>
                <c:pt idx="36">
                  <c:v>20.7</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data'!$U$4:$U$40</c:f>
              <c:numCache>
                <c:formatCode>0.0</c:formatCode>
                <c:ptCount val="37"/>
                <c:pt idx="0">
                  <c:v>3.3</c:v>
                </c:pt>
                <c:pt idx="1">
                  <c:v>3.1</c:v>
                </c:pt>
                <c:pt idx="2">
                  <c:v>2.9</c:v>
                </c:pt>
                <c:pt idx="3">
                  <c:v>2.8</c:v>
                </c:pt>
                <c:pt idx="4">
                  <c:v>3</c:v>
                </c:pt>
                <c:pt idx="5">
                  <c:v>2.7</c:v>
                </c:pt>
                <c:pt idx="6">
                  <c:v>2.8</c:v>
                </c:pt>
                <c:pt idx="7">
                  <c:v>2.5</c:v>
                </c:pt>
                <c:pt idx="8">
                  <c:v>2.5</c:v>
                </c:pt>
                <c:pt idx="9">
                  <c:v>2</c:v>
                </c:pt>
                <c:pt idx="10">
                  <c:v>2.6</c:v>
                </c:pt>
                <c:pt idx="11">
                  <c:v>2.5</c:v>
                </c:pt>
                <c:pt idx="12">
                  <c:v>2.5</c:v>
                </c:pt>
                <c:pt idx="13">
                  <c:v>2.5</c:v>
                </c:pt>
                <c:pt idx="14">
                  <c:v>2.5</c:v>
                </c:pt>
                <c:pt idx="15">
                  <c:v>2.4</c:v>
                </c:pt>
                <c:pt idx="16">
                  <c:v>2.4</c:v>
                </c:pt>
                <c:pt idx="17">
                  <c:v>2.8</c:v>
                </c:pt>
                <c:pt idx="18">
                  <c:v>2.7</c:v>
                </c:pt>
                <c:pt idx="19">
                  <c:v>3.1</c:v>
                </c:pt>
                <c:pt idx="20">
                  <c:v>3</c:v>
                </c:pt>
                <c:pt idx="21">
                  <c:v>3.5</c:v>
                </c:pt>
                <c:pt idx="22">
                  <c:v>3.5</c:v>
                </c:pt>
                <c:pt idx="23">
                  <c:v>3.5</c:v>
                </c:pt>
                <c:pt idx="24">
                  <c:v>3.6</c:v>
                </c:pt>
                <c:pt idx="25">
                  <c:v>3.6</c:v>
                </c:pt>
                <c:pt idx="26">
                  <c:v>3.8</c:v>
                </c:pt>
                <c:pt idx="27">
                  <c:v>3.9</c:v>
                </c:pt>
                <c:pt idx="28">
                  <c:v>4</c:v>
                </c:pt>
                <c:pt idx="29">
                  <c:v>3.9</c:v>
                </c:pt>
                <c:pt idx="30">
                  <c:v>3.9</c:v>
                </c:pt>
                <c:pt idx="31">
                  <c:v>3.9</c:v>
                </c:pt>
                <c:pt idx="32">
                  <c:v>4.7</c:v>
                </c:pt>
                <c:pt idx="33">
                  <c:v>5.6</c:v>
                </c:pt>
                <c:pt idx="34">
                  <c:v>7</c:v>
                </c:pt>
                <c:pt idx="35">
                  <c:v>7.5</c:v>
                </c:pt>
                <c:pt idx="36">
                  <c:v>7.7</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data'!$T$4:$T$40</c:f>
              <c:numCache>
                <c:formatCode>0.0</c:formatCode>
                <c:ptCount val="37"/>
                <c:pt idx="0">
                  <c:v>8.3000000000000007</c:v>
                </c:pt>
                <c:pt idx="1">
                  <c:v>8.6999999999999993</c:v>
                </c:pt>
                <c:pt idx="2">
                  <c:v>7.7</c:v>
                </c:pt>
                <c:pt idx="3">
                  <c:v>7.9</c:v>
                </c:pt>
                <c:pt idx="4">
                  <c:v>9</c:v>
                </c:pt>
                <c:pt idx="5">
                  <c:v>7.7</c:v>
                </c:pt>
                <c:pt idx="6">
                  <c:v>7.5</c:v>
                </c:pt>
                <c:pt idx="7">
                  <c:v>7.3</c:v>
                </c:pt>
                <c:pt idx="8">
                  <c:v>6.2</c:v>
                </c:pt>
                <c:pt idx="9">
                  <c:v>6.3</c:v>
                </c:pt>
                <c:pt idx="10">
                  <c:v>6.4</c:v>
                </c:pt>
                <c:pt idx="11">
                  <c:v>5.4</c:v>
                </c:pt>
                <c:pt idx="12">
                  <c:v>6.5</c:v>
                </c:pt>
                <c:pt idx="13">
                  <c:v>5.2</c:v>
                </c:pt>
                <c:pt idx="14">
                  <c:v>5.0999999999999996</c:v>
                </c:pt>
                <c:pt idx="15">
                  <c:v>5.2</c:v>
                </c:pt>
                <c:pt idx="16">
                  <c:v>4.4000000000000004</c:v>
                </c:pt>
                <c:pt idx="17">
                  <c:v>5.4</c:v>
                </c:pt>
                <c:pt idx="18">
                  <c:v>5.3</c:v>
                </c:pt>
                <c:pt idx="19">
                  <c:v>4.5</c:v>
                </c:pt>
                <c:pt idx="20">
                  <c:v>4.5999999999999996</c:v>
                </c:pt>
                <c:pt idx="21">
                  <c:v>3.5</c:v>
                </c:pt>
                <c:pt idx="22">
                  <c:v>3.2</c:v>
                </c:pt>
                <c:pt idx="23">
                  <c:v>1.6</c:v>
                </c:pt>
                <c:pt idx="24">
                  <c:v>2</c:v>
                </c:pt>
                <c:pt idx="25">
                  <c:v>2.6</c:v>
                </c:pt>
                <c:pt idx="26">
                  <c:v>2.9</c:v>
                </c:pt>
                <c:pt idx="27">
                  <c:v>2.5</c:v>
                </c:pt>
                <c:pt idx="28">
                  <c:v>3</c:v>
                </c:pt>
                <c:pt idx="29">
                  <c:v>2.4</c:v>
                </c:pt>
                <c:pt idx="30">
                  <c:v>2.7</c:v>
                </c:pt>
                <c:pt idx="31">
                  <c:v>4</c:v>
                </c:pt>
                <c:pt idx="32">
                  <c:v>9.6</c:v>
                </c:pt>
                <c:pt idx="33">
                  <c:v>14.1</c:v>
                </c:pt>
                <c:pt idx="34">
                  <c:v>19.8</c:v>
                </c:pt>
                <c:pt idx="35">
                  <c:v>23.3</c:v>
                </c:pt>
                <c:pt idx="36">
                  <c:v>25</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data'!$S$4:$S$40</c:f>
              <c:numCache>
                <c:formatCode>0.0</c:formatCode>
                <c:ptCount val="37"/>
                <c:pt idx="0">
                  <c:v>5.2</c:v>
                </c:pt>
                <c:pt idx="1">
                  <c:v>10</c:v>
                </c:pt>
                <c:pt idx="2">
                  <c:v>8.6999999999999993</c:v>
                </c:pt>
                <c:pt idx="3">
                  <c:v>7</c:v>
                </c:pt>
                <c:pt idx="4">
                  <c:v>8.6999999999999993</c:v>
                </c:pt>
                <c:pt idx="5">
                  <c:v>10.8</c:v>
                </c:pt>
                <c:pt idx="6">
                  <c:v>13.5</c:v>
                </c:pt>
                <c:pt idx="7">
                  <c:v>11</c:v>
                </c:pt>
                <c:pt idx="8">
                  <c:v>7.1</c:v>
                </c:pt>
                <c:pt idx="9">
                  <c:v>5.2</c:v>
                </c:pt>
                <c:pt idx="10">
                  <c:v>7.6</c:v>
                </c:pt>
                <c:pt idx="11">
                  <c:v>5.4</c:v>
                </c:pt>
                <c:pt idx="12">
                  <c:v>3.4</c:v>
                </c:pt>
                <c:pt idx="13">
                  <c:v>0</c:v>
                </c:pt>
                <c:pt idx="14">
                  <c:v>-1.1000000000000001</c:v>
                </c:pt>
                <c:pt idx="15">
                  <c:v>0.1</c:v>
                </c:pt>
                <c:pt idx="16">
                  <c:v>-1.1000000000000001</c:v>
                </c:pt>
                <c:pt idx="17">
                  <c:v>-2</c:v>
                </c:pt>
                <c:pt idx="18">
                  <c:v>-5.9</c:v>
                </c:pt>
                <c:pt idx="19">
                  <c:v>-4.8</c:v>
                </c:pt>
                <c:pt idx="20">
                  <c:v>-3.5</c:v>
                </c:pt>
                <c:pt idx="21">
                  <c:v>-1.1000000000000001</c:v>
                </c:pt>
                <c:pt idx="22">
                  <c:v>-6.8</c:v>
                </c:pt>
                <c:pt idx="23">
                  <c:v>-3.7</c:v>
                </c:pt>
                <c:pt idx="24">
                  <c:v>1.9</c:v>
                </c:pt>
                <c:pt idx="25">
                  <c:v>3</c:v>
                </c:pt>
                <c:pt idx="26">
                  <c:v>5.2</c:v>
                </c:pt>
                <c:pt idx="27">
                  <c:v>2.9</c:v>
                </c:pt>
                <c:pt idx="28">
                  <c:v>5.5</c:v>
                </c:pt>
                <c:pt idx="29">
                  <c:v>5.5</c:v>
                </c:pt>
                <c:pt idx="30">
                  <c:v>8.9</c:v>
                </c:pt>
                <c:pt idx="31">
                  <c:v>8.3000000000000007</c:v>
                </c:pt>
                <c:pt idx="32">
                  <c:v>17.3</c:v>
                </c:pt>
                <c:pt idx="33">
                  <c:v>17.8</c:v>
                </c:pt>
                <c:pt idx="34">
                  <c:v>20.2</c:v>
                </c:pt>
                <c:pt idx="35">
                  <c:v>17.8</c:v>
                </c:pt>
                <c:pt idx="36">
                  <c:v>17.2</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data'!$X$4:$X$40</c:f>
              <c:numCache>
                <c:formatCode>0.0</c:formatCode>
                <c:ptCount val="37"/>
                <c:pt idx="0">
                  <c:v>3.9</c:v>
                </c:pt>
                <c:pt idx="1">
                  <c:v>3.9</c:v>
                </c:pt>
                <c:pt idx="2">
                  <c:v>3.9</c:v>
                </c:pt>
                <c:pt idx="3">
                  <c:v>3.8</c:v>
                </c:pt>
                <c:pt idx="4">
                  <c:v>3.8</c:v>
                </c:pt>
                <c:pt idx="5">
                  <c:v>3.7</c:v>
                </c:pt>
                <c:pt idx="6">
                  <c:v>3.7</c:v>
                </c:pt>
                <c:pt idx="7">
                  <c:v>3.6</c:v>
                </c:pt>
                <c:pt idx="8">
                  <c:v>3.5</c:v>
                </c:pt>
                <c:pt idx="9">
                  <c:v>3.5</c:v>
                </c:pt>
                <c:pt idx="10">
                  <c:v>3.5</c:v>
                </c:pt>
                <c:pt idx="11">
                  <c:v>3.5</c:v>
                </c:pt>
                <c:pt idx="12">
                  <c:v>3.4</c:v>
                </c:pt>
                <c:pt idx="13">
                  <c:v>3.3</c:v>
                </c:pt>
                <c:pt idx="14">
                  <c:v>3.3</c:v>
                </c:pt>
                <c:pt idx="15">
                  <c:v>3.3</c:v>
                </c:pt>
                <c:pt idx="16">
                  <c:v>3.3</c:v>
                </c:pt>
                <c:pt idx="17">
                  <c:v>3.2</c:v>
                </c:pt>
                <c:pt idx="18">
                  <c:v>3.2</c:v>
                </c:pt>
                <c:pt idx="19">
                  <c:v>3.1</c:v>
                </c:pt>
                <c:pt idx="20">
                  <c:v>3.1</c:v>
                </c:pt>
                <c:pt idx="21">
                  <c:v>3.1</c:v>
                </c:pt>
                <c:pt idx="22">
                  <c:v>3</c:v>
                </c:pt>
                <c:pt idx="23">
                  <c:v>3</c:v>
                </c:pt>
                <c:pt idx="24">
                  <c:v>3.1</c:v>
                </c:pt>
                <c:pt idx="25">
                  <c:v>3.2</c:v>
                </c:pt>
                <c:pt idx="26">
                  <c:v>3.1</c:v>
                </c:pt>
                <c:pt idx="27">
                  <c:v>3.2</c:v>
                </c:pt>
                <c:pt idx="28">
                  <c:v>3.2</c:v>
                </c:pt>
                <c:pt idx="29">
                  <c:v>3.2</c:v>
                </c:pt>
                <c:pt idx="30">
                  <c:v>3.2</c:v>
                </c:pt>
                <c:pt idx="31">
                  <c:v>3.2</c:v>
                </c:pt>
                <c:pt idx="32">
                  <c:v>3.1</c:v>
                </c:pt>
                <c:pt idx="33">
                  <c:v>2.5</c:v>
                </c:pt>
                <c:pt idx="34">
                  <c:v>2.2000000000000002</c:v>
                </c:pt>
                <c:pt idx="35">
                  <c:v>2.1</c:v>
                </c:pt>
                <c:pt idx="36">
                  <c:v>2</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data'!$W$4:$W$40</c:f>
              <c:numCache>
                <c:formatCode>0.0</c:formatCode>
                <c:ptCount val="37"/>
                <c:pt idx="0">
                  <c:v>3.1</c:v>
                </c:pt>
                <c:pt idx="1">
                  <c:v>2.9</c:v>
                </c:pt>
                <c:pt idx="2">
                  <c:v>2.9</c:v>
                </c:pt>
                <c:pt idx="3">
                  <c:v>3.7</c:v>
                </c:pt>
                <c:pt idx="4">
                  <c:v>3.5</c:v>
                </c:pt>
                <c:pt idx="5">
                  <c:v>3.6</c:v>
                </c:pt>
                <c:pt idx="6">
                  <c:v>3.1</c:v>
                </c:pt>
                <c:pt idx="7">
                  <c:v>3.4</c:v>
                </c:pt>
                <c:pt idx="8">
                  <c:v>2.8</c:v>
                </c:pt>
                <c:pt idx="9">
                  <c:v>2.6</c:v>
                </c:pt>
                <c:pt idx="10">
                  <c:v>2</c:v>
                </c:pt>
                <c:pt idx="11">
                  <c:v>2.5</c:v>
                </c:pt>
                <c:pt idx="12">
                  <c:v>2.7</c:v>
                </c:pt>
                <c:pt idx="13">
                  <c:v>2.5</c:v>
                </c:pt>
                <c:pt idx="14">
                  <c:v>2.8</c:v>
                </c:pt>
                <c:pt idx="15">
                  <c:v>3.3</c:v>
                </c:pt>
                <c:pt idx="16">
                  <c:v>4</c:v>
                </c:pt>
                <c:pt idx="17">
                  <c:v>4.8</c:v>
                </c:pt>
                <c:pt idx="18">
                  <c:v>5.3</c:v>
                </c:pt>
                <c:pt idx="19">
                  <c:v>4.5999999999999996</c:v>
                </c:pt>
                <c:pt idx="20">
                  <c:v>4.8</c:v>
                </c:pt>
                <c:pt idx="21">
                  <c:v>5.2</c:v>
                </c:pt>
                <c:pt idx="22">
                  <c:v>5.4</c:v>
                </c:pt>
                <c:pt idx="23">
                  <c:v>5.2</c:v>
                </c:pt>
                <c:pt idx="24">
                  <c:v>5.0999999999999996</c:v>
                </c:pt>
                <c:pt idx="25">
                  <c:v>5.7</c:v>
                </c:pt>
                <c:pt idx="26">
                  <c:v>6.1</c:v>
                </c:pt>
                <c:pt idx="27">
                  <c:v>5.5</c:v>
                </c:pt>
                <c:pt idx="28">
                  <c:v>4.2</c:v>
                </c:pt>
                <c:pt idx="29">
                  <c:v>3.1</c:v>
                </c:pt>
                <c:pt idx="30">
                  <c:v>2</c:v>
                </c:pt>
                <c:pt idx="31">
                  <c:v>1.9</c:v>
                </c:pt>
                <c:pt idx="32">
                  <c:v>8.6999999999999993</c:v>
                </c:pt>
                <c:pt idx="33">
                  <c:v>8.1</c:v>
                </c:pt>
                <c:pt idx="34">
                  <c:v>10.4</c:v>
                </c:pt>
                <c:pt idx="35">
                  <c:v>10.9</c:v>
                </c:pt>
                <c:pt idx="36">
                  <c:v>10.199999999999999</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Jul-2017</c:v>
                </c:pt>
                <c:pt idx="1">
                  <c:v>Aug-2017</c:v>
                </c:pt>
                <c:pt idx="2">
                  <c:v>Sep-2017</c:v>
                </c:pt>
                <c:pt idx="3">
                  <c:v>Oct-2017</c:v>
                </c:pt>
                <c:pt idx="4">
                  <c:v>Nov-2017</c:v>
                </c:pt>
                <c:pt idx="5">
                  <c:v>Dec-2017</c:v>
                </c:pt>
                <c:pt idx="6">
                  <c:v>Jan-2018</c:v>
                </c:pt>
                <c:pt idx="7">
                  <c:v>Feb-2018</c:v>
                </c:pt>
                <c:pt idx="8">
                  <c:v>Mar-2018</c:v>
                </c:pt>
                <c:pt idx="9">
                  <c:v>Apr-2018</c:v>
                </c:pt>
                <c:pt idx="10">
                  <c:v>May-2018</c:v>
                </c:pt>
                <c:pt idx="11">
                  <c:v>Jun-2018</c:v>
                </c:pt>
                <c:pt idx="12">
                  <c:v>Jul-2018</c:v>
                </c:pt>
                <c:pt idx="13">
                  <c:v>Aug-2018</c:v>
                </c:pt>
                <c:pt idx="14">
                  <c:v>Sep-2018</c:v>
                </c:pt>
                <c:pt idx="15">
                  <c:v>Oct-2018</c:v>
                </c:pt>
                <c:pt idx="16">
                  <c:v>Nov-2018</c:v>
                </c:pt>
                <c:pt idx="17">
                  <c:v>Dec-2018</c:v>
                </c:pt>
                <c:pt idx="18">
                  <c:v>Jan-2019</c:v>
                </c:pt>
                <c:pt idx="19">
                  <c:v>Feb-2019</c:v>
                </c:pt>
                <c:pt idx="20">
                  <c:v>Mar-2019</c:v>
                </c:pt>
                <c:pt idx="21">
                  <c:v>Apr-2019</c:v>
                </c:pt>
                <c:pt idx="22">
                  <c:v>May-2019</c:v>
                </c:pt>
                <c:pt idx="23">
                  <c:v>Jun-2019</c:v>
                </c:pt>
                <c:pt idx="24">
                  <c:v>Jul-2019</c:v>
                </c:pt>
                <c:pt idx="25">
                  <c:v>Aug-2019</c:v>
                </c:pt>
                <c:pt idx="26">
                  <c:v>Sep-2019</c:v>
                </c:pt>
                <c:pt idx="27">
                  <c:v>Oct-2019</c:v>
                </c:pt>
                <c:pt idx="28">
                  <c:v>Nov-2019</c:v>
                </c:pt>
                <c:pt idx="29">
                  <c:v>Dec-2019</c:v>
                </c:pt>
                <c:pt idx="30">
                  <c:v>Jan-2020</c:v>
                </c:pt>
                <c:pt idx="31">
                  <c:v>Feb-2020</c:v>
                </c:pt>
                <c:pt idx="32">
                  <c:v>Mar-2020</c:v>
                </c:pt>
                <c:pt idx="33">
                  <c:v>Apr-2020</c:v>
                </c:pt>
                <c:pt idx="34">
                  <c:v>May-2020</c:v>
                </c:pt>
                <c:pt idx="35">
                  <c:v>Jun-2020</c:v>
                </c:pt>
                <c:pt idx="36">
                  <c:v>Jul-2020</c:v>
                </c:pt>
              </c:strCache>
            </c:strRef>
          </c:cat>
          <c:val>
            <c:numRef>
              <c:f>'Chart data'!$V$4:$V$40</c:f>
              <c:numCache>
                <c:formatCode>0.0</c:formatCode>
                <c:ptCount val="37"/>
                <c:pt idx="0">
                  <c:v>2.5</c:v>
                </c:pt>
                <c:pt idx="1">
                  <c:v>5.2</c:v>
                </c:pt>
                <c:pt idx="2">
                  <c:v>5.3</c:v>
                </c:pt>
                <c:pt idx="3">
                  <c:v>7.4</c:v>
                </c:pt>
                <c:pt idx="4">
                  <c:v>7</c:v>
                </c:pt>
                <c:pt idx="5">
                  <c:v>9.4</c:v>
                </c:pt>
                <c:pt idx="6">
                  <c:v>11.6</c:v>
                </c:pt>
                <c:pt idx="7">
                  <c:v>6</c:v>
                </c:pt>
                <c:pt idx="8">
                  <c:v>5.7</c:v>
                </c:pt>
                <c:pt idx="9">
                  <c:v>1.8</c:v>
                </c:pt>
                <c:pt idx="10">
                  <c:v>-0.6</c:v>
                </c:pt>
                <c:pt idx="11">
                  <c:v>1.8</c:v>
                </c:pt>
                <c:pt idx="12">
                  <c:v>3.5</c:v>
                </c:pt>
                <c:pt idx="13">
                  <c:v>-0.4</c:v>
                </c:pt>
                <c:pt idx="14">
                  <c:v>2</c:v>
                </c:pt>
                <c:pt idx="15">
                  <c:v>3.9</c:v>
                </c:pt>
                <c:pt idx="16">
                  <c:v>4.5999999999999996</c:v>
                </c:pt>
                <c:pt idx="17">
                  <c:v>4.4000000000000004</c:v>
                </c:pt>
                <c:pt idx="18">
                  <c:v>3.2</c:v>
                </c:pt>
                <c:pt idx="19">
                  <c:v>5.9</c:v>
                </c:pt>
                <c:pt idx="20">
                  <c:v>5</c:v>
                </c:pt>
                <c:pt idx="21">
                  <c:v>8</c:v>
                </c:pt>
                <c:pt idx="22">
                  <c:v>6.3</c:v>
                </c:pt>
                <c:pt idx="23">
                  <c:v>6.5</c:v>
                </c:pt>
                <c:pt idx="24">
                  <c:v>10.5</c:v>
                </c:pt>
                <c:pt idx="25">
                  <c:v>19.3</c:v>
                </c:pt>
                <c:pt idx="26">
                  <c:v>14.2</c:v>
                </c:pt>
                <c:pt idx="27">
                  <c:v>15.1</c:v>
                </c:pt>
                <c:pt idx="28">
                  <c:v>14</c:v>
                </c:pt>
                <c:pt idx="29">
                  <c:v>13.1</c:v>
                </c:pt>
                <c:pt idx="30">
                  <c:v>14</c:v>
                </c:pt>
                <c:pt idx="31">
                  <c:v>16.100000000000001</c:v>
                </c:pt>
                <c:pt idx="32">
                  <c:v>23.3</c:v>
                </c:pt>
                <c:pt idx="33">
                  <c:v>22.3</c:v>
                </c:pt>
                <c:pt idx="34">
                  <c:v>23.8</c:v>
                </c:pt>
                <c:pt idx="35">
                  <c:v>22.6</c:v>
                </c:pt>
                <c:pt idx="36">
                  <c:v>17.5</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6</xdr:col>
      <xdr:colOff>590550</xdr:colOff>
      <xdr:row>43</xdr:row>
      <xdr:rowOff>109475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19050</xdr:rowOff>
    </xdr:from>
    <xdr:to>
      <xdr:col>6</xdr:col>
      <xdr:colOff>190500</xdr:colOff>
      <xdr:row>39</xdr:row>
      <xdr:rowOff>68618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lapsed="1"/>
    <col min="2" max="2" width="15" style="18" customWidth="1" collapsed="1"/>
    <col min="3" max="3" width="69.86328125" style="18" bestFit="1" customWidth="1" collapsed="1"/>
    <col min="4" max="16384" width="9.1328125" style="18" collapsed="1"/>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59765625" style="24" customWidth="1" collapsed="1"/>
    <col min="5" max="5" width="8.1328125" style="24" bestFit="1" customWidth="1" collapsed="1"/>
    <col min="6" max="6" width="7.3984375" style="24" customWidth="1" collapsed="1"/>
    <col min="7" max="7" width="8.73046875" style="24" customWidth="1" collapsed="1"/>
    <col min="8" max="8" width="7.265625" style="24" bestFit="1" customWidth="1" collapsed="1"/>
    <col min="9" max="9" width="2.1328125" style="10" customWidth="1" collapsed="1"/>
    <col min="10" max="10" width="7.265625" style="24" customWidth="1" collapsed="1"/>
    <col min="11" max="16384" width="9.1328125" style="24" collapsed="1"/>
  </cols>
  <sheetData>
    <row r="1" spans="1:9" ht="13.15" x14ac:dyDescent="0.35">
      <c r="A1" s="10"/>
      <c r="B1" s="23" t="s">
        <v>25</v>
      </c>
      <c r="C1" s="23"/>
      <c r="D1" s="10"/>
      <c r="E1" s="10"/>
      <c r="F1" s="10"/>
      <c r="G1" s="10"/>
      <c r="H1" s="10"/>
    </row>
    <row r="2" spans="1:9" x14ac:dyDescent="0.35">
      <c r="B2" s="24" t="s">
        <v>26</v>
      </c>
      <c r="D2" s="10"/>
      <c r="E2" s="10"/>
      <c r="F2" s="10"/>
      <c r="G2" s="10"/>
      <c r="H2" s="10"/>
    </row>
    <row r="3" spans="1:9" ht="12" customHeight="1" x14ac:dyDescent="0.35">
      <c r="A3" s="10"/>
      <c r="B3" s="10" t="s">
        <v>27</v>
      </c>
      <c r="C3" s="10"/>
      <c r="I3" s="24"/>
    </row>
    <row r="4" spans="1:9" s="25" customFormat="1" x14ac:dyDescent="0.45">
      <c r="B4" s="26"/>
      <c r="C4" s="26"/>
      <c r="D4" s="230"/>
      <c r="E4" s="230"/>
      <c r="F4" s="230"/>
      <c r="G4" s="230"/>
      <c r="H4" s="230"/>
      <c r="I4" s="26"/>
    </row>
    <row r="5" spans="1:9" ht="12.75" customHeight="1" x14ac:dyDescent="0.35">
      <c r="A5" s="10"/>
      <c r="B5" s="10"/>
      <c r="C5" s="10"/>
      <c r="D5" s="27" t="s">
        <v>28</v>
      </c>
      <c r="E5" s="27" t="s">
        <v>29</v>
      </c>
      <c r="F5" s="231" t="s">
        <v>30</v>
      </c>
      <c r="G5" s="232"/>
      <c r="H5" s="232"/>
      <c r="I5" s="28"/>
    </row>
    <row r="6" spans="1:9" ht="11.25" customHeight="1" x14ac:dyDescent="0.35">
      <c r="A6" s="10"/>
      <c r="B6" s="10"/>
      <c r="C6" s="10"/>
      <c r="D6" s="27" t="s">
        <v>31</v>
      </c>
      <c r="E6" s="27"/>
      <c r="F6" s="29" t="s">
        <v>32</v>
      </c>
      <c r="G6" s="27" t="s">
        <v>33</v>
      </c>
      <c r="H6" s="27" t="s">
        <v>34</v>
      </c>
      <c r="I6" s="28"/>
    </row>
    <row r="7" spans="1:9" s="32" customFormat="1" ht="12.75" customHeight="1" x14ac:dyDescent="0.35">
      <c r="A7" s="30"/>
      <c r="B7" s="30"/>
      <c r="C7" s="30"/>
      <c r="D7" s="29" t="s">
        <v>35</v>
      </c>
      <c r="E7" s="29" t="s">
        <v>35</v>
      </c>
      <c r="F7" s="28" t="s">
        <v>36</v>
      </c>
      <c r="G7" s="28" t="s">
        <v>36</v>
      </c>
      <c r="H7" s="28" t="s">
        <v>36</v>
      </c>
      <c r="I7" s="31"/>
    </row>
    <row r="8" spans="1:9" ht="2.25" customHeight="1" x14ac:dyDescent="0.35">
      <c r="A8" s="10"/>
      <c r="B8" s="10"/>
      <c r="C8" s="10"/>
      <c r="D8" s="30"/>
      <c r="E8" s="30"/>
      <c r="F8" s="30"/>
      <c r="G8" s="30"/>
      <c r="H8" s="33"/>
    </row>
    <row r="9" spans="1:9" ht="3.75" customHeight="1" x14ac:dyDescent="0.35">
      <c r="A9" s="10"/>
      <c r="B9" s="10"/>
      <c r="C9" s="10"/>
      <c r="D9" s="34"/>
      <c r="E9" s="34"/>
      <c r="F9" s="34"/>
      <c r="G9" s="34"/>
      <c r="H9" s="30"/>
    </row>
    <row r="10" spans="1:9" x14ac:dyDescent="0.35">
      <c r="A10" s="35"/>
      <c r="B10" s="36"/>
      <c r="C10" s="36"/>
      <c r="D10" s="37" t="s">
        <v>37</v>
      </c>
      <c r="E10" s="37" t="s">
        <v>38</v>
      </c>
      <c r="F10" s="37" t="s">
        <v>39</v>
      </c>
      <c r="G10" s="37" t="s">
        <v>40</v>
      </c>
      <c r="H10" s="37" t="s">
        <v>41</v>
      </c>
      <c r="I10" s="37"/>
    </row>
    <row r="11" spans="1:9" ht="11.1" customHeight="1" x14ac:dyDescent="0.35">
      <c r="A11" s="38"/>
      <c r="B11" s="48"/>
      <c r="C11" s="194" t="s">
        <v>482</v>
      </c>
      <c r="D11" s="196">
        <v>1678.1189999999999</v>
      </c>
      <c r="E11" s="195">
        <v>-7.0250000000000004</v>
      </c>
      <c r="F11" s="195">
        <v>-0.4</v>
      </c>
      <c r="G11" s="195">
        <v>-0.1</v>
      </c>
      <c r="H11" s="195">
        <v>2.9</v>
      </c>
      <c r="I11" s="41"/>
    </row>
    <row r="12" spans="1:9" ht="10.5" customHeight="1" x14ac:dyDescent="0.35">
      <c r="A12" s="38"/>
      <c r="B12" s="47" t="s">
        <v>274</v>
      </c>
      <c r="C12" s="194" t="s">
        <v>275</v>
      </c>
      <c r="D12" s="196">
        <v>1675.5170000000001</v>
      </c>
      <c r="E12" s="195">
        <v>-2.7610000000000001</v>
      </c>
      <c r="F12" s="195">
        <v>-0.2</v>
      </c>
      <c r="G12" s="195">
        <v>-1.9</v>
      </c>
      <c r="H12" s="195">
        <v>2.4</v>
      </c>
      <c r="I12" s="41"/>
    </row>
    <row r="13" spans="1:9" x14ac:dyDescent="0.35">
      <c r="A13" s="38"/>
      <c r="B13" s="47" t="s">
        <v>274</v>
      </c>
      <c r="C13" s="194" t="s">
        <v>483</v>
      </c>
      <c r="D13" s="196">
        <v>1677.1590000000001</v>
      </c>
      <c r="E13" s="195">
        <v>2.0059999999999998</v>
      </c>
      <c r="F13" s="195">
        <v>0.1</v>
      </c>
      <c r="G13" s="195">
        <v>-1.8</v>
      </c>
      <c r="H13" s="195">
        <v>2.2000000000000002</v>
      </c>
      <c r="I13" s="41"/>
    </row>
    <row r="14" spans="1:9" x14ac:dyDescent="0.35">
      <c r="A14" s="38"/>
      <c r="B14" s="47" t="s">
        <v>274</v>
      </c>
      <c r="C14" s="194" t="s">
        <v>485</v>
      </c>
      <c r="D14" s="196">
        <v>1680.644</v>
      </c>
      <c r="E14" s="195">
        <v>3.8929999999999998</v>
      </c>
      <c r="F14" s="195">
        <v>0.2</v>
      </c>
      <c r="G14" s="195">
        <v>0.8</v>
      </c>
      <c r="H14" s="195">
        <v>2.1</v>
      </c>
      <c r="I14" s="41"/>
    </row>
    <row r="15" spans="1:9" ht="17.45" customHeight="1" x14ac:dyDescent="0.35">
      <c r="A15" s="38"/>
      <c r="C15" s="194" t="s">
        <v>311</v>
      </c>
      <c r="D15" s="200"/>
      <c r="E15" s="201">
        <v>0.6406666666666665</v>
      </c>
      <c r="F15" s="201"/>
      <c r="G15" s="201"/>
      <c r="H15" s="201"/>
      <c r="I15" s="47"/>
    </row>
    <row r="16" spans="1:9" x14ac:dyDescent="0.35">
      <c r="A16" s="49"/>
      <c r="C16" s="49"/>
      <c r="D16" s="50"/>
      <c r="F16" s="40"/>
      <c r="G16" s="10"/>
    </row>
    <row r="17" spans="2:14" x14ac:dyDescent="0.35">
      <c r="B17" s="51" t="s">
        <v>42</v>
      </c>
      <c r="F17" s="40"/>
      <c r="G17" s="10"/>
    </row>
    <row r="18" spans="2:14" x14ac:dyDescent="0.35">
      <c r="B18" s="51" t="s">
        <v>43</v>
      </c>
      <c r="G18" s="10"/>
    </row>
    <row r="19" spans="2:14" x14ac:dyDescent="0.35">
      <c r="B19" s="52" t="s">
        <v>44</v>
      </c>
      <c r="G19" s="10"/>
    </row>
    <row r="20" spans="2:14" x14ac:dyDescent="0.35">
      <c r="B20" s="52" t="s">
        <v>45</v>
      </c>
      <c r="F20" s="53"/>
      <c r="G20" s="10"/>
    </row>
    <row r="21" spans="2:14" x14ac:dyDescent="0.35">
      <c r="B21" s="52"/>
      <c r="F21" s="53"/>
      <c r="G21" s="10"/>
    </row>
    <row r="22" spans="2:14" x14ac:dyDescent="0.35">
      <c r="B22" s="52"/>
      <c r="F22" s="53"/>
      <c r="G22" s="10"/>
    </row>
    <row r="23" spans="2:14" x14ac:dyDescent="0.35">
      <c r="B23" s="54" t="s">
        <v>46</v>
      </c>
      <c r="F23" s="53"/>
      <c r="G23" s="10"/>
    </row>
    <row r="24" spans="2:14" ht="4.5" customHeight="1" x14ac:dyDescent="0.35">
      <c r="B24" s="54"/>
      <c r="F24" s="53"/>
      <c r="G24" s="10"/>
    </row>
    <row r="25" spans="2:14" ht="12.75" x14ac:dyDescent="0.35">
      <c r="B25" s="13" t="s">
        <v>47</v>
      </c>
      <c r="C25" s="55"/>
      <c r="F25" s="53"/>
      <c r="G25" s="10"/>
    </row>
    <row r="26" spans="2:14" ht="4.5" customHeight="1" x14ac:dyDescent="0.35">
      <c r="B26" s="13"/>
      <c r="F26" s="53"/>
      <c r="G26" s="10"/>
      <c r="N26" s="37"/>
    </row>
    <row r="27" spans="2:14" x14ac:dyDescent="0.35">
      <c r="B27" s="56" t="s">
        <v>48</v>
      </c>
      <c r="F27" s="53"/>
      <c r="G27" s="10"/>
    </row>
    <row r="28" spans="2:14" ht="4.5" customHeight="1" x14ac:dyDescent="0.35">
      <c r="B28" s="13"/>
      <c r="F28" s="53"/>
      <c r="G28" s="10"/>
    </row>
    <row r="29" spans="2:14" x14ac:dyDescent="0.35">
      <c r="B29" s="13" t="s">
        <v>49</v>
      </c>
      <c r="F29" s="53"/>
      <c r="G29" s="10"/>
    </row>
    <row r="30" spans="2:14" x14ac:dyDescent="0.35">
      <c r="B30" s="13"/>
      <c r="F30" s="53"/>
      <c r="G30" s="10"/>
    </row>
    <row r="31" spans="2:14" x14ac:dyDescent="0.35">
      <c r="B31" s="15"/>
      <c r="F31" s="53"/>
      <c r="G31" s="10"/>
    </row>
    <row r="32" spans="2:14" x14ac:dyDescent="0.35">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73046875" style="24" customWidth="1" collapsed="1"/>
    <col min="5" max="5" width="8.3984375" style="24" customWidth="1" collapsed="1"/>
    <col min="6" max="6" width="7.3984375" style="24" customWidth="1" collapsed="1"/>
    <col min="7" max="7" width="8.73046875" style="24" customWidth="1" collapsed="1"/>
    <col min="8" max="8" width="7.265625" style="24" bestFit="1" customWidth="1" collapsed="1"/>
    <col min="9" max="9" width="2.1328125" style="10" customWidth="1" collapsed="1"/>
    <col min="10" max="10" width="9.59765625" style="24" customWidth="1" collapsed="1"/>
    <col min="11" max="11" width="8.265625" style="24" customWidth="1" collapsed="1"/>
    <col min="12" max="12" width="7.59765625" style="24" customWidth="1" collapsed="1"/>
    <col min="13" max="13" width="8.73046875" style="24" customWidth="1" collapsed="1"/>
    <col min="14" max="14" width="7.1328125" style="24" customWidth="1" collapsed="1"/>
    <col min="15" max="15" width="9.1328125" style="24" collapsed="1"/>
    <col min="16" max="16" width="7.265625" style="24" customWidth="1" collapsed="1"/>
    <col min="17" max="16384" width="9.1328125" style="24" collapsed="1"/>
  </cols>
  <sheetData>
    <row r="1" spans="1:14" ht="13.15" x14ac:dyDescent="0.35">
      <c r="A1" s="10"/>
      <c r="B1" s="23" t="s">
        <v>50</v>
      </c>
      <c r="C1" s="23"/>
      <c r="D1" s="10"/>
      <c r="E1" s="10"/>
      <c r="F1" s="10"/>
      <c r="G1" s="10"/>
      <c r="H1" s="10"/>
      <c r="J1" s="10"/>
      <c r="K1" s="10"/>
      <c r="L1" s="10"/>
      <c r="M1" s="10"/>
      <c r="N1" s="10"/>
    </row>
    <row r="2" spans="1:14" x14ac:dyDescent="0.35">
      <c r="B2" s="24" t="s">
        <v>26</v>
      </c>
      <c r="D2" s="10"/>
      <c r="E2" s="10"/>
      <c r="F2" s="10"/>
      <c r="G2" s="10"/>
      <c r="H2" s="10"/>
      <c r="J2" s="10"/>
      <c r="K2" s="10"/>
      <c r="L2" s="10"/>
      <c r="M2" s="10"/>
      <c r="N2" s="10"/>
    </row>
    <row r="3" spans="1:14" ht="12" customHeight="1" x14ac:dyDescent="0.35">
      <c r="A3" s="10"/>
      <c r="B3" s="10" t="s">
        <v>27</v>
      </c>
      <c r="C3" s="10"/>
      <c r="I3" s="24"/>
    </row>
    <row r="4" spans="1:14" s="25" customFormat="1" x14ac:dyDescent="0.45">
      <c r="B4" s="26"/>
      <c r="C4" s="26"/>
      <c r="D4" s="230"/>
      <c r="E4" s="230"/>
      <c r="F4" s="230"/>
      <c r="G4" s="230"/>
      <c r="H4" s="230"/>
      <c r="I4" s="26"/>
      <c r="J4" s="57"/>
    </row>
    <row r="5" spans="1:14" ht="12.75" customHeight="1" x14ac:dyDescent="0.35">
      <c r="A5" s="10"/>
      <c r="B5" s="10"/>
      <c r="C5" s="10"/>
      <c r="D5" s="27" t="s">
        <v>28</v>
      </c>
      <c r="E5" s="27" t="s">
        <v>29</v>
      </c>
      <c r="F5" s="231" t="s">
        <v>30</v>
      </c>
      <c r="G5" s="232"/>
      <c r="H5" s="232"/>
      <c r="I5" s="28"/>
      <c r="J5" s="58"/>
      <c r="K5" s="32"/>
      <c r="L5" s="32"/>
      <c r="M5" s="32"/>
      <c r="N5" s="32"/>
    </row>
    <row r="6" spans="1:14" ht="11.25" customHeight="1" x14ac:dyDescent="0.35">
      <c r="A6" s="10"/>
      <c r="B6" s="10"/>
      <c r="C6" s="10"/>
      <c r="D6" s="27" t="s">
        <v>31</v>
      </c>
      <c r="E6" s="27"/>
      <c r="F6" s="29" t="s">
        <v>32</v>
      </c>
      <c r="G6" s="27" t="s">
        <v>33</v>
      </c>
      <c r="H6" s="27" t="s">
        <v>34</v>
      </c>
      <c r="I6" s="28"/>
      <c r="J6" s="58"/>
      <c r="K6" s="32"/>
      <c r="L6" s="32"/>
      <c r="M6" s="32"/>
      <c r="N6" s="32"/>
    </row>
    <row r="7" spans="1:14" s="32" customFormat="1" ht="12.75" customHeight="1" x14ac:dyDescent="0.35">
      <c r="A7" s="30"/>
      <c r="B7" s="30"/>
      <c r="C7" s="30"/>
      <c r="D7" s="29" t="s">
        <v>35</v>
      </c>
      <c r="E7" s="29" t="s">
        <v>35</v>
      </c>
      <c r="F7" s="28" t="s">
        <v>36</v>
      </c>
      <c r="G7" s="28" t="s">
        <v>36</v>
      </c>
      <c r="H7" s="28" t="s">
        <v>36</v>
      </c>
      <c r="I7" s="31"/>
      <c r="J7" s="58"/>
    </row>
    <row r="8" spans="1:14" ht="2.25" customHeight="1" x14ac:dyDescent="0.35">
      <c r="A8" s="10"/>
      <c r="B8" s="10"/>
      <c r="C8" s="10"/>
      <c r="D8" s="30"/>
      <c r="E8" s="30"/>
      <c r="F8" s="30"/>
      <c r="G8" s="30"/>
      <c r="H8" s="33"/>
      <c r="J8" s="58"/>
      <c r="K8" s="32"/>
      <c r="L8" s="32"/>
      <c r="M8" s="32"/>
      <c r="N8" s="32"/>
    </row>
    <row r="9" spans="1:14" ht="3.75" customHeight="1" x14ac:dyDescent="0.35">
      <c r="A9" s="10"/>
      <c r="B9" s="10"/>
      <c r="C9" s="10"/>
      <c r="D9" s="34"/>
      <c r="E9" s="34"/>
      <c r="F9" s="34"/>
      <c r="G9" s="34"/>
      <c r="H9" s="30"/>
      <c r="J9" s="58"/>
      <c r="K9" s="32"/>
      <c r="L9" s="32"/>
      <c r="M9" s="32"/>
      <c r="N9" s="32"/>
    </row>
    <row r="10" spans="1:14" x14ac:dyDescent="0.35">
      <c r="A10" s="35"/>
      <c r="B10" s="59"/>
      <c r="C10" s="59"/>
      <c r="D10" s="37" t="s">
        <v>51</v>
      </c>
      <c r="E10" s="37" t="s">
        <v>52</v>
      </c>
      <c r="F10" s="37" t="s">
        <v>53</v>
      </c>
      <c r="G10" s="37" t="s">
        <v>54</v>
      </c>
      <c r="H10" s="37" t="s">
        <v>55</v>
      </c>
      <c r="I10" s="37"/>
      <c r="J10" s="58"/>
      <c r="K10" s="32"/>
      <c r="L10" s="32"/>
      <c r="M10" s="32"/>
      <c r="N10" s="32"/>
    </row>
    <row r="11" spans="1:14" ht="11.1" customHeight="1" x14ac:dyDescent="0.35">
      <c r="A11" s="38"/>
      <c r="B11" s="48"/>
      <c r="C11" s="194" t="s">
        <v>482</v>
      </c>
      <c r="D11" s="195">
        <v>212.15299999999999</v>
      </c>
      <c r="E11" s="195">
        <v>-7.4169999999999998</v>
      </c>
      <c r="F11" s="195">
        <v>-3.4</v>
      </c>
      <c r="G11" s="195">
        <v>-17.2</v>
      </c>
      <c r="H11" s="195">
        <v>-0.4</v>
      </c>
      <c r="I11" s="41"/>
      <c r="J11" s="58"/>
      <c r="K11" s="32"/>
      <c r="L11" s="32"/>
      <c r="M11" s="32"/>
      <c r="N11" s="32"/>
    </row>
    <row r="12" spans="1:14" ht="10.5" customHeight="1" x14ac:dyDescent="0.35">
      <c r="A12" s="38"/>
      <c r="B12" s="47" t="s">
        <v>274</v>
      </c>
      <c r="C12" s="194" t="s">
        <v>275</v>
      </c>
      <c r="D12" s="195">
        <v>207.74199999999999</v>
      </c>
      <c r="E12" s="195">
        <v>-4.3710000000000004</v>
      </c>
      <c r="F12" s="195">
        <v>-2.1</v>
      </c>
      <c r="G12" s="195">
        <v>-24.9</v>
      </c>
      <c r="H12" s="195">
        <v>-2.9</v>
      </c>
      <c r="I12" s="41"/>
      <c r="J12" s="58"/>
      <c r="K12" s="32"/>
      <c r="L12" s="32"/>
      <c r="M12" s="32"/>
      <c r="N12" s="32"/>
    </row>
    <row r="13" spans="1:14" x14ac:dyDescent="0.35">
      <c r="A13" s="38"/>
      <c r="B13" s="47" t="s">
        <v>274</v>
      </c>
      <c r="C13" s="194" t="s">
        <v>483</v>
      </c>
      <c r="D13" s="195">
        <v>207.07400000000001</v>
      </c>
      <c r="E13" s="195">
        <v>-0.38200000000000001</v>
      </c>
      <c r="F13" s="195">
        <v>-0.2</v>
      </c>
      <c r="G13" s="195">
        <v>-20.3</v>
      </c>
      <c r="H13" s="195">
        <v>-3.7</v>
      </c>
      <c r="I13" s="41"/>
      <c r="J13" s="58"/>
      <c r="K13" s="32"/>
      <c r="L13" s="32"/>
      <c r="M13" s="32"/>
      <c r="N13" s="32"/>
    </row>
    <row r="14" spans="1:14" x14ac:dyDescent="0.35">
      <c r="A14" s="38"/>
      <c r="B14" s="47" t="s">
        <v>274</v>
      </c>
      <c r="C14" s="194" t="s">
        <v>485</v>
      </c>
      <c r="D14" s="195">
        <v>207.88499999999999</v>
      </c>
      <c r="E14" s="195">
        <v>1.22</v>
      </c>
      <c r="F14" s="195">
        <v>0.6</v>
      </c>
      <c r="G14" s="195">
        <v>-6.5</v>
      </c>
      <c r="H14" s="195">
        <v>-3.6</v>
      </c>
      <c r="I14" s="41"/>
      <c r="J14" s="60"/>
      <c r="K14" s="40"/>
      <c r="L14" s="40"/>
      <c r="M14" s="40"/>
      <c r="N14" s="40"/>
    </row>
    <row r="15" spans="1:14" ht="17.25" customHeight="1" x14ac:dyDescent="0.35">
      <c r="A15" s="38"/>
      <c r="C15" s="194" t="s">
        <v>311</v>
      </c>
      <c r="D15" s="202"/>
      <c r="E15" s="202">
        <v>-2.3395000000000001</v>
      </c>
      <c r="F15" s="202"/>
      <c r="G15" s="202"/>
      <c r="H15" s="202"/>
      <c r="I15" s="41"/>
      <c r="J15" s="60"/>
      <c r="K15" s="40"/>
      <c r="L15" s="40"/>
      <c r="M15" s="40"/>
      <c r="N15" s="40"/>
    </row>
    <row r="16" spans="1:14" x14ac:dyDescent="0.35">
      <c r="G16" s="10"/>
      <c r="N16" s="10"/>
    </row>
    <row r="17" spans="2:14" x14ac:dyDescent="0.35">
      <c r="B17" s="62" t="s">
        <v>56</v>
      </c>
      <c r="G17" s="10"/>
      <c r="N17" s="10"/>
    </row>
    <row r="18" spans="2:14" ht="12" customHeight="1" x14ac:dyDescent="0.35">
      <c r="B18" s="51" t="s">
        <v>57</v>
      </c>
      <c r="C18" s="63"/>
    </row>
    <row r="19" spans="2:14" x14ac:dyDescent="0.35">
      <c r="B19" s="63" t="s">
        <v>58</v>
      </c>
      <c r="E19" s="64"/>
      <c r="F19" s="40"/>
      <c r="G19" s="10"/>
      <c r="N19" s="10"/>
    </row>
    <row r="20" spans="2:14" x14ac:dyDescent="0.35">
      <c r="B20" s="52" t="s">
        <v>59</v>
      </c>
      <c r="E20" s="53"/>
      <c r="F20" s="40"/>
      <c r="G20" s="10"/>
      <c r="N20" s="10"/>
    </row>
    <row r="21" spans="2:14" x14ac:dyDescent="0.35">
      <c r="B21" s="52"/>
      <c r="E21" s="53"/>
      <c r="F21" s="40"/>
      <c r="G21" s="10"/>
      <c r="N21" s="10"/>
    </row>
    <row r="22" spans="2:14" x14ac:dyDescent="0.35">
      <c r="B22" s="54" t="s">
        <v>46</v>
      </c>
    </row>
    <row r="23" spans="2:14" ht="6" customHeight="1" x14ac:dyDescent="0.35">
      <c r="B23" s="54"/>
    </row>
    <row r="24" spans="2:14" x14ac:dyDescent="0.35">
      <c r="B24" s="13" t="s">
        <v>47</v>
      </c>
    </row>
    <row r="25" spans="2:14" ht="6" customHeight="1" x14ac:dyDescent="0.35">
      <c r="B25" s="13"/>
    </row>
    <row r="26" spans="2:14" x14ac:dyDescent="0.35">
      <c r="B26" s="56" t="s">
        <v>48</v>
      </c>
    </row>
    <row r="27" spans="2:14" ht="8.25" customHeight="1" x14ac:dyDescent="0.35">
      <c r="B27" s="13"/>
    </row>
    <row r="28" spans="2:14" x14ac:dyDescent="0.35">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328125" defaultRowHeight="11.65" x14ac:dyDescent="0.35"/>
  <cols>
    <col min="1" max="1" width="1.73046875" style="24" customWidth="1" collapsed="1"/>
    <col min="2" max="2" width="7.1328125" style="24" customWidth="1" collapsed="1"/>
    <col min="3" max="3" width="13" style="24" bestFit="1" customWidth="1" collapsed="1"/>
    <col min="4" max="4" width="10.59765625" style="24" customWidth="1" collapsed="1"/>
    <col min="5" max="5" width="8.3984375" style="24" customWidth="1" collapsed="1"/>
    <col min="6" max="6" width="7.3984375" style="24" customWidth="1" collapsed="1"/>
    <col min="7" max="7" width="8.73046875" style="24" customWidth="1" collapsed="1"/>
    <col min="8" max="8" width="7.1328125" style="24" customWidth="1" collapsed="1"/>
    <col min="9" max="9" width="1.59765625" style="10" customWidth="1" collapsed="1"/>
    <col min="10" max="10" width="10.3984375" style="24" customWidth="1" collapsed="1"/>
    <col min="11" max="11" width="8.3984375" style="24" customWidth="1" collapsed="1"/>
    <col min="12" max="12" width="7.3984375" style="24" customWidth="1" collapsed="1"/>
    <col min="13" max="13" width="8.73046875" style="24" customWidth="1" collapsed="1"/>
    <col min="14" max="14" width="7.1328125" style="24" customWidth="1" collapsed="1"/>
    <col min="15" max="15" width="9.1328125" style="24" collapsed="1"/>
    <col min="16" max="16" width="7.265625" style="24" customWidth="1" collapsed="1"/>
    <col min="17" max="16384" width="9.1328125" style="24" collapsed="1"/>
  </cols>
  <sheetData>
    <row r="1" spans="1:15" ht="13.15" x14ac:dyDescent="0.35">
      <c r="A1" s="10"/>
      <c r="B1" s="23" t="s">
        <v>60</v>
      </c>
      <c r="C1" s="23"/>
      <c r="D1" s="10"/>
      <c r="E1" s="10"/>
      <c r="F1" s="10"/>
      <c r="G1" s="10"/>
      <c r="H1" s="10"/>
      <c r="J1" s="10"/>
      <c r="K1" s="10"/>
      <c r="L1" s="10"/>
      <c r="M1" s="10"/>
      <c r="N1" s="10"/>
    </row>
    <row r="2" spans="1:15" x14ac:dyDescent="0.35">
      <c r="B2" s="24" t="s">
        <v>26</v>
      </c>
      <c r="D2" s="10"/>
      <c r="E2" s="10"/>
      <c r="F2" s="10"/>
      <c r="G2" s="10"/>
      <c r="H2" s="10"/>
      <c r="J2" s="10"/>
      <c r="K2" s="10"/>
      <c r="L2" s="10"/>
      <c r="M2" s="10"/>
      <c r="N2" s="10"/>
    </row>
    <row r="3" spans="1:15" ht="12" customHeight="1" x14ac:dyDescent="0.35">
      <c r="A3" s="10"/>
      <c r="B3" s="10" t="s">
        <v>61</v>
      </c>
      <c r="C3" s="10"/>
      <c r="I3" s="24"/>
    </row>
    <row r="4" spans="1:15" s="25" customFormat="1" ht="17.25" customHeight="1" x14ac:dyDescent="0.45">
      <c r="B4" s="26"/>
      <c r="C4" s="26"/>
      <c r="D4" s="230" t="s">
        <v>62</v>
      </c>
      <c r="E4" s="230"/>
      <c r="F4" s="230"/>
      <c r="G4" s="230"/>
      <c r="H4" s="230"/>
      <c r="I4" s="26"/>
      <c r="J4" s="230" t="s">
        <v>63</v>
      </c>
      <c r="K4" s="230"/>
      <c r="L4" s="230"/>
      <c r="M4" s="230"/>
      <c r="N4" s="230"/>
    </row>
    <row r="5" spans="1:15" ht="12.75" customHeight="1" x14ac:dyDescent="0.35">
      <c r="A5" s="10"/>
      <c r="B5" s="10"/>
      <c r="C5" s="10"/>
      <c r="D5" s="27" t="s">
        <v>28</v>
      </c>
      <c r="E5" s="27" t="s">
        <v>29</v>
      </c>
      <c r="F5" s="231" t="s">
        <v>30</v>
      </c>
      <c r="G5" s="232"/>
      <c r="H5" s="232"/>
      <c r="I5" s="28"/>
      <c r="J5" s="27" t="s">
        <v>28</v>
      </c>
      <c r="K5" s="27" t="s">
        <v>29</v>
      </c>
      <c r="L5" s="231" t="s">
        <v>30</v>
      </c>
      <c r="M5" s="232"/>
      <c r="N5" s="232"/>
    </row>
    <row r="6" spans="1:15" ht="11.25" customHeight="1" x14ac:dyDescent="0.3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3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35">
      <c r="A8" s="10"/>
      <c r="B8" s="10"/>
      <c r="C8" s="10"/>
      <c r="D8" s="30"/>
      <c r="E8" s="30"/>
      <c r="F8" s="30"/>
      <c r="G8" s="30"/>
      <c r="H8" s="33"/>
      <c r="J8" s="30"/>
      <c r="K8" s="30"/>
      <c r="L8" s="30"/>
      <c r="M8" s="30"/>
      <c r="N8" s="33"/>
    </row>
    <row r="9" spans="1:15" ht="3.75" customHeight="1" x14ac:dyDescent="0.35">
      <c r="A9" s="10"/>
      <c r="B9" s="10"/>
      <c r="C9" s="10"/>
      <c r="D9" s="34"/>
      <c r="E9" s="34"/>
      <c r="F9" s="34"/>
      <c r="G9" s="34"/>
      <c r="H9" s="30"/>
      <c r="J9" s="34"/>
      <c r="K9" s="34"/>
      <c r="L9" s="34"/>
      <c r="M9" s="34"/>
      <c r="N9" s="30"/>
    </row>
    <row r="10" spans="1:15" x14ac:dyDescent="0.3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35">
      <c r="A11" s="38"/>
      <c r="B11" s="48"/>
      <c r="C11" s="194" t="s">
        <v>482</v>
      </c>
      <c r="D11" s="195">
        <v>64.111000000000004</v>
      </c>
      <c r="E11" s="195">
        <v>-5.024</v>
      </c>
      <c r="F11" s="195">
        <v>-7.2</v>
      </c>
      <c r="G11" s="195">
        <v>-35.299999999999997</v>
      </c>
      <c r="H11" s="195">
        <v>-7.8</v>
      </c>
      <c r="I11" s="195" t="s">
        <v>274</v>
      </c>
      <c r="J11" s="195">
        <v>148.042</v>
      </c>
      <c r="K11" s="195">
        <v>-2.3929999999999998</v>
      </c>
      <c r="L11" s="195">
        <v>-1.6</v>
      </c>
      <c r="M11" s="195">
        <v>-7.5</v>
      </c>
      <c r="N11" s="195">
        <v>3.2</v>
      </c>
    </row>
    <row r="12" spans="1:15" ht="10.5" customHeight="1" x14ac:dyDescent="0.35">
      <c r="A12" s="38"/>
      <c r="B12" s="47" t="s">
        <v>274</v>
      </c>
      <c r="C12" s="194" t="s">
        <v>275</v>
      </c>
      <c r="D12" s="195">
        <v>62.271000000000001</v>
      </c>
      <c r="E12" s="195">
        <v>-1.641</v>
      </c>
      <c r="F12" s="195">
        <v>-2.6</v>
      </c>
      <c r="G12" s="195">
        <v>-41.6</v>
      </c>
      <c r="H12" s="195">
        <v>-10.5</v>
      </c>
      <c r="I12" s="195" t="s">
        <v>274</v>
      </c>
      <c r="J12" s="195">
        <v>145.471</v>
      </c>
      <c r="K12" s="195">
        <v>-2.73</v>
      </c>
      <c r="L12" s="195">
        <v>-1.8</v>
      </c>
      <c r="M12" s="195">
        <v>-15.9</v>
      </c>
      <c r="N12" s="195">
        <v>0.7</v>
      </c>
    </row>
    <row r="13" spans="1:15" x14ac:dyDescent="0.35">
      <c r="A13" s="38"/>
      <c r="B13" s="47" t="s">
        <v>274</v>
      </c>
      <c r="C13" s="194" t="s">
        <v>483</v>
      </c>
      <c r="D13" s="195">
        <v>61.853999999999999</v>
      </c>
      <c r="E13" s="195">
        <v>-0.214</v>
      </c>
      <c r="F13" s="195">
        <v>-0.3</v>
      </c>
      <c r="G13" s="195">
        <v>-34.200000000000003</v>
      </c>
      <c r="H13" s="195">
        <v>-11.3</v>
      </c>
      <c r="I13" s="195" t="s">
        <v>274</v>
      </c>
      <c r="J13" s="195">
        <v>145.221</v>
      </c>
      <c r="K13" s="195">
        <v>-0.16800000000000001</v>
      </c>
      <c r="L13" s="195">
        <v>-0.1</v>
      </c>
      <c r="M13" s="195">
        <v>-13.3</v>
      </c>
      <c r="N13" s="195">
        <v>-0.1</v>
      </c>
    </row>
    <row r="14" spans="1:15" x14ac:dyDescent="0.35">
      <c r="A14" s="38"/>
      <c r="B14" s="47" t="s">
        <v>274</v>
      </c>
      <c r="C14" s="194" t="s">
        <v>485</v>
      </c>
      <c r="D14" s="195">
        <v>62.283000000000001</v>
      </c>
      <c r="E14" s="195">
        <v>0.622</v>
      </c>
      <c r="F14" s="195">
        <v>1</v>
      </c>
      <c r="G14" s="195">
        <v>-7.5</v>
      </c>
      <c r="H14" s="195">
        <v>-10.6</v>
      </c>
      <c r="I14" s="195" t="s">
        <v>274</v>
      </c>
      <c r="J14" s="195">
        <v>145.602</v>
      </c>
      <c r="K14" s="195">
        <v>0.59799999999999998</v>
      </c>
      <c r="L14" s="195">
        <v>0.4</v>
      </c>
      <c r="M14" s="195">
        <v>-6.1</v>
      </c>
      <c r="N14" s="195">
        <v>-0.3</v>
      </c>
    </row>
    <row r="15" spans="1:15" ht="17.45" customHeight="1" x14ac:dyDescent="0.35">
      <c r="A15" s="38"/>
      <c r="C15" s="194" t="s">
        <v>311</v>
      </c>
      <c r="D15" s="203"/>
      <c r="E15" s="203">
        <v>-1.514</v>
      </c>
      <c r="F15" s="203"/>
      <c r="G15" s="203"/>
      <c r="H15" s="203"/>
      <c r="I15" s="195" t="s">
        <v>274</v>
      </c>
      <c r="J15" s="204"/>
      <c r="K15" s="204">
        <v>-0.82550000000000001</v>
      </c>
      <c r="L15" s="204"/>
      <c r="M15" s="204"/>
      <c r="N15" s="204"/>
      <c r="O15" s="65"/>
    </row>
    <row r="16" spans="1:15" x14ac:dyDescent="0.35">
      <c r="A16" s="49"/>
      <c r="C16" s="49"/>
      <c r="F16" s="40"/>
      <c r="G16" s="10"/>
      <c r="J16" s="50"/>
      <c r="L16" s="40"/>
      <c r="M16" s="10"/>
    </row>
    <row r="17" spans="1:14" x14ac:dyDescent="0.35">
      <c r="A17" s="49"/>
      <c r="B17" s="66" t="s">
        <v>74</v>
      </c>
      <c r="C17" s="49"/>
      <c r="F17" s="40"/>
      <c r="G17" s="10"/>
      <c r="J17" s="50"/>
      <c r="L17" s="40"/>
      <c r="M17" s="10"/>
    </row>
    <row r="18" spans="1:14" x14ac:dyDescent="0.35">
      <c r="A18" s="49"/>
      <c r="B18" s="51" t="s">
        <v>75</v>
      </c>
      <c r="C18" s="49"/>
      <c r="F18" s="40"/>
      <c r="G18" s="10"/>
      <c r="J18" s="50"/>
      <c r="L18" s="40"/>
      <c r="M18" s="10"/>
    </row>
    <row r="19" spans="1:14" x14ac:dyDescent="0.35">
      <c r="B19" s="67" t="s">
        <v>76</v>
      </c>
      <c r="F19" s="40"/>
      <c r="G19" s="10"/>
      <c r="L19" s="40"/>
      <c r="M19" s="10"/>
    </row>
    <row r="20" spans="1:14" x14ac:dyDescent="0.35">
      <c r="B20" s="52" t="s">
        <v>77</v>
      </c>
      <c r="G20" s="10"/>
      <c r="M20" s="10"/>
    </row>
    <row r="21" spans="1:14" x14ac:dyDescent="0.35">
      <c r="B21" s="67" t="s">
        <v>78</v>
      </c>
      <c r="G21" s="10"/>
      <c r="M21" s="10"/>
    </row>
    <row r="22" spans="1:14" x14ac:dyDescent="0.35">
      <c r="B22" s="52" t="s">
        <v>79</v>
      </c>
      <c r="D22" s="64"/>
      <c r="E22" s="40"/>
      <c r="G22" s="10"/>
      <c r="K22" s="40"/>
      <c r="M22" s="10"/>
    </row>
    <row r="23" spans="1:14" x14ac:dyDescent="0.35">
      <c r="B23" s="52"/>
      <c r="D23" s="64"/>
      <c r="E23" s="40"/>
      <c r="G23" s="10"/>
      <c r="K23" s="40"/>
      <c r="M23" s="10"/>
    </row>
    <row r="24" spans="1:14" x14ac:dyDescent="0.35">
      <c r="B24" s="52"/>
      <c r="D24" s="64"/>
      <c r="E24" s="40"/>
      <c r="G24" s="10"/>
      <c r="K24" s="40"/>
      <c r="M24" s="10"/>
    </row>
    <row r="25" spans="1:14" x14ac:dyDescent="0.35">
      <c r="D25" s="68"/>
      <c r="E25" s="40"/>
      <c r="G25" s="10"/>
      <c r="K25" s="40"/>
      <c r="M25" s="10"/>
    </row>
    <row r="26" spans="1:14" x14ac:dyDescent="0.35">
      <c r="B26" s="52"/>
      <c r="F26" s="53"/>
      <c r="G26" s="10"/>
    </row>
    <row r="27" spans="1:14" x14ac:dyDescent="0.35">
      <c r="F27" s="53"/>
      <c r="G27" s="10"/>
    </row>
    <row r="28" spans="1:14" ht="4.5" customHeight="1" x14ac:dyDescent="0.35">
      <c r="F28" s="53"/>
      <c r="G28" s="10"/>
    </row>
    <row r="29" spans="1:14" x14ac:dyDescent="0.35">
      <c r="F29" s="53"/>
      <c r="G29" s="10"/>
    </row>
    <row r="30" spans="1:14" ht="4.5" customHeight="1" x14ac:dyDescent="0.35">
      <c r="F30" s="53"/>
      <c r="G30" s="10"/>
      <c r="N30" s="37"/>
    </row>
    <row r="31" spans="1:14" x14ac:dyDescent="0.35">
      <c r="F31" s="53"/>
      <c r="G31" s="10"/>
    </row>
    <row r="32" spans="1:14" ht="4.5" customHeight="1" x14ac:dyDescent="0.35">
      <c r="F32" s="53"/>
      <c r="G32" s="10"/>
    </row>
    <row r="33" spans="2:7" x14ac:dyDescent="0.35">
      <c r="F33" s="53"/>
      <c r="G33" s="10"/>
    </row>
    <row r="45" spans="2:7" ht="10.5" customHeight="1" x14ac:dyDescent="0.35">
      <c r="B45" s="54" t="s">
        <v>46</v>
      </c>
    </row>
    <row r="46" spans="2:7" ht="10.5" customHeight="1" x14ac:dyDescent="0.35">
      <c r="B46" s="54"/>
    </row>
    <row r="47" spans="2:7" ht="10.5" customHeight="1" x14ac:dyDescent="0.35">
      <c r="B47" s="13" t="s">
        <v>47</v>
      </c>
    </row>
    <row r="48" spans="2:7" ht="8.25" customHeight="1" x14ac:dyDescent="0.35">
      <c r="B48" s="13"/>
    </row>
    <row r="49" spans="2:2" ht="10.5" customHeight="1" x14ac:dyDescent="0.35">
      <c r="B49" s="56" t="s">
        <v>48</v>
      </c>
    </row>
    <row r="50" spans="2:2" ht="6.75" customHeight="1" x14ac:dyDescent="0.35">
      <c r="B50" s="13"/>
    </row>
    <row r="51" spans="2:2" ht="10.5" customHeight="1" x14ac:dyDescent="0.35">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328125" defaultRowHeight="11.65" x14ac:dyDescent="0.35"/>
  <cols>
    <col min="1" max="1" width="1.73046875" style="24" customWidth="1" collapsed="1"/>
    <col min="2" max="2" width="4.73046875" style="24" customWidth="1" collapsed="1"/>
    <col min="3" max="3" width="13" style="24" bestFit="1" customWidth="1" collapsed="1"/>
    <col min="4" max="4" width="10.59765625" style="24" customWidth="1" collapsed="1"/>
    <col min="5" max="5" width="9.73046875" style="24" bestFit="1" customWidth="1" collapsed="1"/>
    <col min="6" max="8" width="8.265625" style="24" customWidth="1" collapsed="1"/>
    <col min="9" max="9" width="12.1328125" style="10" bestFit="1" customWidth="1" collapsed="1"/>
    <col min="10" max="10" width="11" style="24" bestFit="1" customWidth="1" collapsed="1"/>
    <col min="11" max="11" width="2" style="24" customWidth="1" collapsed="1"/>
    <col min="12" max="16384" width="9.1328125" style="24" collapsed="1"/>
  </cols>
  <sheetData>
    <row r="1" spans="1:10" ht="13.15" x14ac:dyDescent="0.35">
      <c r="A1" s="10"/>
      <c r="B1" s="23" t="s">
        <v>80</v>
      </c>
      <c r="C1" s="23"/>
      <c r="D1" s="10"/>
      <c r="E1" s="10"/>
      <c r="F1" s="10"/>
      <c r="G1" s="10"/>
      <c r="H1" s="10"/>
    </row>
    <row r="2" spans="1:10" x14ac:dyDescent="0.35">
      <c r="B2" s="24" t="s">
        <v>26</v>
      </c>
      <c r="D2" s="10"/>
      <c r="E2" s="10"/>
      <c r="F2" s="10"/>
      <c r="G2" s="10"/>
      <c r="H2" s="10"/>
    </row>
    <row r="3" spans="1:10" ht="12" customHeight="1" x14ac:dyDescent="0.35">
      <c r="A3" s="10"/>
      <c r="B3" s="10" t="s">
        <v>27</v>
      </c>
      <c r="C3" s="10"/>
      <c r="I3" s="24"/>
    </row>
    <row r="4" spans="1:10" s="25" customFormat="1" x14ac:dyDescent="0.45">
      <c r="B4" s="26"/>
      <c r="C4" s="26"/>
      <c r="D4" s="233"/>
      <c r="E4" s="233"/>
      <c r="F4" s="233"/>
      <c r="G4" s="233"/>
      <c r="H4" s="233"/>
      <c r="I4" s="233"/>
      <c r="J4" s="233"/>
    </row>
    <row r="5" spans="1:10" ht="12.75" customHeight="1" x14ac:dyDescent="0.35">
      <c r="A5" s="10"/>
      <c r="B5" s="10"/>
      <c r="C5" s="10"/>
      <c r="D5" s="27" t="s">
        <v>28</v>
      </c>
      <c r="E5" s="27" t="s">
        <v>81</v>
      </c>
      <c r="F5" s="231" t="s">
        <v>30</v>
      </c>
      <c r="G5" s="231"/>
      <c r="H5" s="231"/>
      <c r="I5" s="29" t="s">
        <v>82</v>
      </c>
      <c r="J5" s="29" t="s">
        <v>83</v>
      </c>
    </row>
    <row r="6" spans="1:10" ht="11.25" customHeight="1" x14ac:dyDescent="0.35">
      <c r="A6" s="10"/>
      <c r="B6" s="10"/>
      <c r="C6" s="10"/>
      <c r="D6" s="27" t="s">
        <v>31</v>
      </c>
      <c r="E6" s="27"/>
      <c r="F6" s="29" t="s">
        <v>32</v>
      </c>
      <c r="G6" s="27" t="s">
        <v>33</v>
      </c>
      <c r="H6" s="27" t="s">
        <v>34</v>
      </c>
      <c r="I6" s="29"/>
      <c r="J6" s="29"/>
    </row>
    <row r="7" spans="1:10" s="32" customFormat="1" ht="12.75" customHeight="1" x14ac:dyDescent="0.35">
      <c r="A7" s="30"/>
      <c r="B7" s="30"/>
      <c r="C7" s="30"/>
      <c r="D7" s="29" t="s">
        <v>35</v>
      </c>
      <c r="E7" s="29" t="s">
        <v>35</v>
      </c>
      <c r="F7" s="28" t="s">
        <v>36</v>
      </c>
      <c r="G7" s="28" t="s">
        <v>36</v>
      </c>
      <c r="H7" s="28" t="s">
        <v>36</v>
      </c>
      <c r="I7" s="29" t="s">
        <v>35</v>
      </c>
      <c r="J7" s="29" t="s">
        <v>35</v>
      </c>
    </row>
    <row r="8" spans="1:10" ht="2.25" customHeight="1" x14ac:dyDescent="0.35">
      <c r="A8" s="10"/>
      <c r="B8" s="10"/>
      <c r="C8" s="10"/>
      <c r="D8" s="33"/>
      <c r="E8" s="33"/>
      <c r="F8" s="33"/>
      <c r="G8" s="33"/>
      <c r="H8" s="33"/>
      <c r="I8" s="33"/>
      <c r="J8" s="33"/>
    </row>
    <row r="9" spans="1:10" ht="1.5" customHeight="1" x14ac:dyDescent="0.35">
      <c r="A9" s="10"/>
      <c r="B9" s="10"/>
      <c r="C9" s="10"/>
      <c r="D9" s="34"/>
      <c r="E9" s="34"/>
      <c r="F9" s="34"/>
      <c r="G9" s="34"/>
      <c r="H9" s="34"/>
      <c r="I9" s="34"/>
      <c r="J9" s="34"/>
    </row>
    <row r="10" spans="1:10" x14ac:dyDescent="0.35">
      <c r="A10" s="35"/>
      <c r="B10" s="36"/>
      <c r="C10" s="36"/>
      <c r="D10" s="37" t="s">
        <v>84</v>
      </c>
      <c r="E10" s="37" t="s">
        <v>85</v>
      </c>
      <c r="F10" s="37" t="s">
        <v>86</v>
      </c>
      <c r="G10" s="37" t="s">
        <v>87</v>
      </c>
      <c r="H10" s="37" t="s">
        <v>88</v>
      </c>
      <c r="I10" s="37" t="s">
        <v>89</v>
      </c>
      <c r="J10" s="37" t="s">
        <v>90</v>
      </c>
    </row>
    <row r="11" spans="1:10" ht="11.1" customHeight="1" x14ac:dyDescent="0.35">
      <c r="A11" s="38"/>
      <c r="B11" s="48"/>
      <c r="C11" s="194" t="s">
        <v>482</v>
      </c>
      <c r="D11" s="196">
        <v>1465.9659999999999</v>
      </c>
      <c r="E11" s="195">
        <v>0.39200000000000002</v>
      </c>
      <c r="F11" s="195">
        <v>0</v>
      </c>
      <c r="G11" s="195">
        <v>2.7</v>
      </c>
      <c r="H11" s="195">
        <v>3.4</v>
      </c>
      <c r="I11" s="195">
        <v>14.939</v>
      </c>
      <c r="J11" s="195">
        <v>14.095000000000001</v>
      </c>
    </row>
    <row r="12" spans="1:10" ht="10.5" customHeight="1" x14ac:dyDescent="0.35">
      <c r="A12" s="38"/>
      <c r="B12" s="47" t="s">
        <v>274</v>
      </c>
      <c r="C12" s="194" t="s">
        <v>275</v>
      </c>
      <c r="D12" s="196">
        <v>1467.7750000000001</v>
      </c>
      <c r="E12" s="195">
        <v>1.61</v>
      </c>
      <c r="F12" s="195">
        <v>0.1</v>
      </c>
      <c r="G12" s="195">
        <v>2</v>
      </c>
      <c r="H12" s="195">
        <v>3.2</v>
      </c>
      <c r="I12" s="195">
        <v>15.442</v>
      </c>
      <c r="J12" s="195">
        <v>14.721</v>
      </c>
    </row>
    <row r="13" spans="1:10" x14ac:dyDescent="0.35">
      <c r="A13" s="38"/>
      <c r="B13" s="47" t="s">
        <v>274</v>
      </c>
      <c r="C13" s="194" t="s">
        <v>483</v>
      </c>
      <c r="D13" s="196">
        <v>1470.085</v>
      </c>
      <c r="E13" s="195">
        <v>2.387</v>
      </c>
      <c r="F13" s="195">
        <v>0.2</v>
      </c>
      <c r="G13" s="195">
        <v>1.2</v>
      </c>
      <c r="H13" s="195">
        <v>3.1</v>
      </c>
      <c r="I13" s="195">
        <v>16.297999999999998</v>
      </c>
      <c r="J13" s="195">
        <v>14.394</v>
      </c>
    </row>
    <row r="14" spans="1:10" x14ac:dyDescent="0.35">
      <c r="A14" s="38"/>
      <c r="B14" s="47" t="s">
        <v>274</v>
      </c>
      <c r="C14" s="194" t="s">
        <v>485</v>
      </c>
      <c r="D14" s="196">
        <v>1472.759</v>
      </c>
      <c r="E14" s="195">
        <v>2.673</v>
      </c>
      <c r="F14" s="195">
        <v>0.2</v>
      </c>
      <c r="G14" s="195">
        <v>1.8</v>
      </c>
      <c r="H14" s="195">
        <v>2.9</v>
      </c>
      <c r="I14" s="195">
        <v>17.402000000000001</v>
      </c>
      <c r="J14" s="195">
        <v>14.378</v>
      </c>
    </row>
    <row r="15" spans="1:10" ht="17.45" customHeight="1" x14ac:dyDescent="0.35">
      <c r="A15" s="38"/>
      <c r="C15" s="194" t="s">
        <v>311</v>
      </c>
      <c r="D15" s="205"/>
      <c r="E15" s="206">
        <v>2.98</v>
      </c>
      <c r="F15" s="206"/>
      <c r="G15" s="206"/>
      <c r="H15" s="206"/>
      <c r="I15" s="206">
        <v>19.486499999999999</v>
      </c>
      <c r="J15" s="206">
        <v>16.513833333333334</v>
      </c>
    </row>
    <row r="16" spans="1:10" ht="12" customHeight="1" x14ac:dyDescent="0.35">
      <c r="I16" s="69"/>
      <c r="J16" s="69"/>
    </row>
    <row r="17" spans="2:7" ht="12" customHeight="1" x14ac:dyDescent="0.35">
      <c r="B17" s="66" t="s">
        <v>91</v>
      </c>
      <c r="C17" s="63"/>
    </row>
    <row r="18" spans="2:7" ht="12" customHeight="1" x14ac:dyDescent="0.35">
      <c r="B18" s="51" t="s">
        <v>92</v>
      </c>
      <c r="C18" s="63"/>
    </row>
    <row r="19" spans="2:7" x14ac:dyDescent="0.35">
      <c r="B19" s="52" t="s">
        <v>93</v>
      </c>
      <c r="G19" s="10"/>
    </row>
    <row r="20" spans="2:7" ht="12" customHeight="1" x14ac:dyDescent="0.35">
      <c r="B20" s="67" t="s">
        <v>94</v>
      </c>
      <c r="C20" s="63"/>
    </row>
    <row r="21" spans="2:7" ht="12" customHeight="1" x14ac:dyDescent="0.35">
      <c r="B21" s="67" t="s">
        <v>95</v>
      </c>
      <c r="C21" s="63"/>
    </row>
    <row r="22" spans="2:7" ht="12" customHeight="1" x14ac:dyDescent="0.35">
      <c r="B22" s="67" t="s">
        <v>96</v>
      </c>
      <c r="G22" s="64"/>
    </row>
    <row r="23" spans="2:7" ht="12" customHeight="1" x14ac:dyDescent="0.35">
      <c r="B23" s="67"/>
      <c r="G23" s="64"/>
    </row>
    <row r="24" spans="2:7" x14ac:dyDescent="0.35">
      <c r="G24" s="64"/>
    </row>
    <row r="25" spans="2:7" x14ac:dyDescent="0.35">
      <c r="G25" s="64"/>
    </row>
    <row r="26" spans="2:7" x14ac:dyDescent="0.35">
      <c r="G26" s="64"/>
    </row>
    <row r="27" spans="2:7" x14ac:dyDescent="0.35">
      <c r="G27" s="64"/>
    </row>
    <row r="28" spans="2:7" x14ac:dyDescent="0.35">
      <c r="G28" s="64"/>
    </row>
    <row r="29" spans="2:7" x14ac:dyDescent="0.35">
      <c r="G29" s="64"/>
    </row>
    <row r="30" spans="2:7" x14ac:dyDescent="0.35">
      <c r="G30" s="64"/>
    </row>
    <row r="31" spans="2:7" x14ac:dyDescent="0.35">
      <c r="G31" s="64"/>
    </row>
    <row r="32" spans="2:7" x14ac:dyDescent="0.35">
      <c r="G32" s="64"/>
    </row>
    <row r="33" spans="2:14" x14ac:dyDescent="0.35">
      <c r="G33" s="64"/>
    </row>
    <row r="34" spans="2:14" x14ac:dyDescent="0.35">
      <c r="G34" s="64"/>
    </row>
    <row r="35" spans="2:14" x14ac:dyDescent="0.35">
      <c r="G35" s="64"/>
    </row>
    <row r="36" spans="2:14" x14ac:dyDescent="0.35">
      <c r="G36" s="64"/>
    </row>
    <row r="37" spans="2:14" x14ac:dyDescent="0.35">
      <c r="G37" s="64"/>
    </row>
    <row r="38" spans="2:14" x14ac:dyDescent="0.35">
      <c r="G38" s="64"/>
    </row>
    <row r="39" spans="2:14" x14ac:dyDescent="0.35">
      <c r="G39" s="64"/>
    </row>
    <row r="40" spans="2:14" x14ac:dyDescent="0.35">
      <c r="G40" s="64"/>
    </row>
    <row r="41" spans="2:14" x14ac:dyDescent="0.35">
      <c r="G41" s="64"/>
    </row>
    <row r="42" spans="2:14" x14ac:dyDescent="0.35">
      <c r="G42" s="64"/>
    </row>
    <row r="43" spans="2:14" x14ac:dyDescent="0.35">
      <c r="B43" s="54" t="s">
        <v>46</v>
      </c>
      <c r="F43" s="53"/>
      <c r="G43" s="10"/>
    </row>
    <row r="44" spans="2:14" ht="4.5" customHeight="1" x14ac:dyDescent="0.35">
      <c r="B44" s="54"/>
      <c r="F44" s="53"/>
      <c r="G44" s="10"/>
    </row>
    <row r="45" spans="2:14" x14ac:dyDescent="0.35">
      <c r="B45" s="13" t="s">
        <v>47</v>
      </c>
      <c r="F45" s="53"/>
      <c r="G45" s="10"/>
    </row>
    <row r="46" spans="2:14" ht="4.5" customHeight="1" x14ac:dyDescent="0.35">
      <c r="B46" s="13"/>
      <c r="F46" s="53"/>
      <c r="G46" s="10"/>
      <c r="N46" s="37"/>
    </row>
    <row r="47" spans="2:14" x14ac:dyDescent="0.35">
      <c r="B47" s="56" t="s">
        <v>48</v>
      </c>
      <c r="F47" s="53"/>
      <c r="G47" s="10"/>
    </row>
    <row r="48" spans="2:14" ht="4.5" customHeight="1" x14ac:dyDescent="0.35">
      <c r="B48" s="13"/>
      <c r="F48" s="53"/>
      <c r="G48" s="10"/>
    </row>
    <row r="49" spans="2:7" x14ac:dyDescent="0.35">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328125" defaultRowHeight="11.65" x14ac:dyDescent="0.35"/>
  <cols>
    <col min="1" max="1" width="1.73046875" style="70" customWidth="1" collapsed="1"/>
    <col min="2" max="2" width="4.73046875" style="76" customWidth="1" collapsed="1"/>
    <col min="3" max="3" width="13" style="76" bestFit="1" customWidth="1" collapsed="1"/>
    <col min="4" max="5" width="8.73046875" style="76" customWidth="1" collapsed="1"/>
    <col min="6" max="6" width="1.3984375" style="101" customWidth="1" collapsed="1"/>
    <col min="7" max="8" width="8.73046875" style="76" customWidth="1" collapsed="1"/>
    <col min="9" max="9" width="1.3984375" style="101" customWidth="1" collapsed="1"/>
    <col min="10" max="11" width="8.73046875" style="76" customWidth="1" collapsed="1"/>
    <col min="12" max="12" width="1.3984375" style="101" customWidth="1" collapsed="1"/>
    <col min="13" max="14" width="8.73046875" style="76" customWidth="1" collapsed="1"/>
    <col min="15" max="15" width="6.86328125" style="76" customWidth="1" collapsed="1"/>
    <col min="16" max="16" width="4.86328125" style="76" customWidth="1" collapsed="1"/>
    <col min="17" max="16384" width="9.1328125" style="76" collapsed="1"/>
  </cols>
  <sheetData>
    <row r="1" spans="1:16" ht="13.5" customHeight="1" x14ac:dyDescent="0.35">
      <c r="B1" s="71" t="s">
        <v>97</v>
      </c>
      <c r="C1" s="71"/>
      <c r="D1" s="71"/>
      <c r="E1" s="71"/>
      <c r="F1" s="72"/>
      <c r="G1" s="73"/>
      <c r="H1" s="74"/>
      <c r="I1" s="75"/>
      <c r="J1" s="74"/>
      <c r="K1" s="74"/>
      <c r="L1" s="75"/>
    </row>
    <row r="2" spans="1:16" x14ac:dyDescent="0.35">
      <c r="B2" s="24" t="s">
        <v>26</v>
      </c>
      <c r="C2" s="24"/>
      <c r="D2" s="77"/>
      <c r="E2" s="77"/>
      <c r="F2" s="75"/>
      <c r="G2" s="74"/>
      <c r="H2" s="74"/>
      <c r="I2" s="75"/>
      <c r="J2" s="74"/>
      <c r="K2" s="74"/>
      <c r="L2" s="75"/>
    </row>
    <row r="3" spans="1:16" ht="12" customHeight="1" x14ac:dyDescent="0.35">
      <c r="B3" s="10" t="s">
        <v>27</v>
      </c>
      <c r="C3" s="10"/>
      <c r="D3" s="77"/>
      <c r="E3" s="77"/>
      <c r="F3" s="75"/>
      <c r="G3" s="74"/>
      <c r="H3" s="74"/>
      <c r="I3" s="75"/>
      <c r="J3" s="74"/>
      <c r="K3" s="74"/>
      <c r="L3" s="75"/>
    </row>
    <row r="4" spans="1:16" s="79" customFormat="1" ht="15.75" customHeight="1" x14ac:dyDescent="0.45">
      <c r="A4" s="78"/>
      <c r="D4" s="234" t="s">
        <v>98</v>
      </c>
      <c r="E4" s="234"/>
      <c r="F4" s="80"/>
      <c r="G4" s="234" t="s">
        <v>99</v>
      </c>
      <c r="H4" s="235"/>
      <c r="I4" s="81"/>
      <c r="J4" s="234" t="s">
        <v>100</v>
      </c>
      <c r="K4" s="236"/>
      <c r="L4" s="81"/>
      <c r="M4" s="234" t="s">
        <v>101</v>
      </c>
      <c r="N4" s="234"/>
      <c r="O4" s="82"/>
    </row>
    <row r="5" spans="1:16" s="83" customFormat="1" ht="13.9" x14ac:dyDescent="0.35">
      <c r="A5" s="70"/>
      <c r="D5" s="84" t="s">
        <v>102</v>
      </c>
      <c r="E5" s="84" t="s">
        <v>103</v>
      </c>
      <c r="F5" s="84"/>
      <c r="G5" s="85" t="s">
        <v>104</v>
      </c>
      <c r="H5" s="84" t="s">
        <v>103</v>
      </c>
      <c r="I5" s="84"/>
      <c r="J5" s="84" t="s">
        <v>104</v>
      </c>
      <c r="K5" s="84" t="s">
        <v>103</v>
      </c>
      <c r="L5" s="84"/>
      <c r="M5" s="84" t="s">
        <v>104</v>
      </c>
      <c r="N5" s="84" t="s">
        <v>103</v>
      </c>
      <c r="O5" s="86"/>
    </row>
    <row r="6" spans="1:16" s="83" customFormat="1" x14ac:dyDescent="0.35">
      <c r="A6" s="70"/>
      <c r="D6" s="84" t="s">
        <v>105</v>
      </c>
      <c r="E6" s="84"/>
      <c r="F6" s="84"/>
      <c r="G6" s="84" t="s">
        <v>35</v>
      </c>
      <c r="H6" s="84"/>
      <c r="I6" s="84"/>
      <c r="J6" s="84" t="s">
        <v>35</v>
      </c>
      <c r="K6" s="84"/>
      <c r="L6" s="84"/>
      <c r="M6" s="84" t="s">
        <v>35</v>
      </c>
      <c r="N6" s="84"/>
      <c r="O6" s="86"/>
    </row>
    <row r="7" spans="1:16" s="24" customFormat="1" ht="2.25" customHeight="1" x14ac:dyDescent="0.35">
      <c r="A7" s="10"/>
      <c r="B7" s="10"/>
      <c r="C7" s="10"/>
      <c r="D7" s="30"/>
      <c r="E7" s="30"/>
      <c r="F7" s="30"/>
      <c r="G7" s="30"/>
      <c r="H7" s="30"/>
      <c r="I7" s="30"/>
      <c r="J7" s="33"/>
      <c r="K7" s="30"/>
      <c r="L7" s="10"/>
    </row>
    <row r="8" spans="1:16" s="24" customFormat="1" ht="1.5" customHeight="1" x14ac:dyDescent="0.35">
      <c r="A8" s="10"/>
      <c r="B8" s="10"/>
      <c r="C8" s="10"/>
      <c r="D8" s="34"/>
      <c r="E8" s="34"/>
      <c r="F8" s="30"/>
      <c r="G8" s="34"/>
      <c r="H8" s="34"/>
      <c r="I8" s="30"/>
      <c r="J8" s="30"/>
      <c r="K8" s="34"/>
      <c r="L8" s="30"/>
      <c r="M8" s="34"/>
      <c r="N8" s="34"/>
    </row>
    <row r="9" spans="1:16" ht="12" customHeight="1" x14ac:dyDescent="0.35">
      <c r="D9" s="69" t="s">
        <v>106</v>
      </c>
      <c r="E9" s="69" t="s">
        <v>107</v>
      </c>
      <c r="F9" s="69"/>
      <c r="G9" s="69" t="s">
        <v>108</v>
      </c>
      <c r="H9" s="69" t="s">
        <v>109</v>
      </c>
      <c r="I9" s="69"/>
      <c r="J9" s="69" t="s">
        <v>110</v>
      </c>
      <c r="K9" s="69" t="s">
        <v>111</v>
      </c>
      <c r="L9" s="69"/>
      <c r="M9" s="69" t="s">
        <v>112</v>
      </c>
      <c r="N9" s="69" t="s">
        <v>113</v>
      </c>
      <c r="O9" s="87"/>
      <c r="P9" s="88"/>
    </row>
    <row r="10" spans="1:16" x14ac:dyDescent="0.35">
      <c r="A10" s="89"/>
      <c r="B10" s="47"/>
      <c r="C10" s="194" t="s">
        <v>482</v>
      </c>
      <c r="D10" s="195">
        <v>9.3079999999999998</v>
      </c>
      <c r="E10" s="197">
        <v>56727</v>
      </c>
      <c r="F10" s="195" t="s">
        <v>274</v>
      </c>
      <c r="G10" s="195">
        <v>3.1520000000000001</v>
      </c>
      <c r="H10" s="197">
        <v>15867</v>
      </c>
      <c r="I10" s="195" t="s">
        <v>274</v>
      </c>
      <c r="J10" s="195">
        <v>6.03</v>
      </c>
      <c r="K10" s="197">
        <v>34503</v>
      </c>
      <c r="L10" s="195" t="s">
        <v>274</v>
      </c>
      <c r="M10" s="195">
        <v>0.38200000000000001</v>
      </c>
      <c r="N10" s="197">
        <v>6357</v>
      </c>
      <c r="O10" s="92"/>
    </row>
    <row r="11" spans="1:16" x14ac:dyDescent="0.35">
      <c r="A11" s="89"/>
      <c r="B11" s="47" t="s">
        <v>274</v>
      </c>
      <c r="C11" s="194" t="s">
        <v>275</v>
      </c>
      <c r="D11" s="195">
        <v>7.09</v>
      </c>
      <c r="E11" s="197">
        <v>46026</v>
      </c>
      <c r="F11" s="195" t="s">
        <v>274</v>
      </c>
      <c r="G11" s="195">
        <v>1.885</v>
      </c>
      <c r="H11" s="197">
        <v>9285</v>
      </c>
      <c r="I11" s="195" t="s">
        <v>274</v>
      </c>
      <c r="J11" s="195">
        <v>5.3559999999999999</v>
      </c>
      <c r="K11" s="197">
        <v>30690</v>
      </c>
      <c r="L11" s="195" t="s">
        <v>274</v>
      </c>
      <c r="M11" s="195">
        <v>0.378</v>
      </c>
      <c r="N11" s="197">
        <v>6051</v>
      </c>
      <c r="O11" s="92"/>
    </row>
    <row r="12" spans="1:16" x14ac:dyDescent="0.35">
      <c r="A12" s="89"/>
      <c r="B12" s="47" t="s">
        <v>274</v>
      </c>
      <c r="C12" s="194" t="s">
        <v>483</v>
      </c>
      <c r="D12" s="195">
        <v>15.455</v>
      </c>
      <c r="E12" s="197">
        <v>85432</v>
      </c>
      <c r="F12" s="195" t="s">
        <v>274</v>
      </c>
      <c r="G12" s="195">
        <v>8.2929999999999993</v>
      </c>
      <c r="H12" s="197">
        <v>39902</v>
      </c>
      <c r="I12" s="195" t="s">
        <v>274</v>
      </c>
      <c r="J12" s="195">
        <v>7.0620000000000003</v>
      </c>
      <c r="K12" s="197">
        <v>36881</v>
      </c>
      <c r="L12" s="195" t="s">
        <v>274</v>
      </c>
      <c r="M12" s="195">
        <v>0.52100000000000002</v>
      </c>
      <c r="N12" s="197">
        <v>8649</v>
      </c>
      <c r="O12" s="92"/>
    </row>
    <row r="13" spans="1:16" x14ac:dyDescent="0.35">
      <c r="A13" s="89"/>
      <c r="B13" s="47" t="s">
        <v>274</v>
      </c>
      <c r="C13" s="194" t="s">
        <v>485</v>
      </c>
      <c r="D13" s="195">
        <v>21.161999999999999</v>
      </c>
      <c r="E13" s="197">
        <v>112259</v>
      </c>
      <c r="F13" s="195" t="s">
        <v>274</v>
      </c>
      <c r="G13" s="195">
        <v>13.794</v>
      </c>
      <c r="H13" s="197">
        <v>66281</v>
      </c>
      <c r="I13" s="195" t="s">
        <v>274</v>
      </c>
      <c r="J13" s="195">
        <v>6.702</v>
      </c>
      <c r="K13" s="197">
        <v>36133</v>
      </c>
      <c r="L13" s="195" t="s">
        <v>274</v>
      </c>
      <c r="M13" s="195">
        <v>0.60899999999999999</v>
      </c>
      <c r="N13" s="197">
        <v>9845</v>
      </c>
      <c r="O13" s="92"/>
    </row>
    <row r="14" spans="1:16" ht="18" customHeight="1" x14ac:dyDescent="0.35">
      <c r="A14" s="89"/>
      <c r="C14" s="194" t="s">
        <v>311</v>
      </c>
      <c r="D14" s="207">
        <v>16.9605</v>
      </c>
      <c r="E14" s="208">
        <v>96084</v>
      </c>
      <c r="F14" s="195" t="s">
        <v>274</v>
      </c>
      <c r="G14" s="209">
        <v>9.0588333333333342</v>
      </c>
      <c r="H14" s="210">
        <v>44459</v>
      </c>
      <c r="I14" s="195" t="s">
        <v>274</v>
      </c>
      <c r="J14" s="211">
        <v>7.4041666666666668</v>
      </c>
      <c r="K14" s="212">
        <v>41342.166666666664</v>
      </c>
      <c r="L14" s="195" t="s">
        <v>274</v>
      </c>
      <c r="M14" s="213">
        <v>0.5675</v>
      </c>
      <c r="N14" s="214">
        <v>10282.666666666666</v>
      </c>
      <c r="O14" s="92"/>
    </row>
    <row r="15" spans="1:16" ht="17.45" customHeight="1" x14ac:dyDescent="0.35">
      <c r="B15" s="24"/>
      <c r="D15" s="93"/>
      <c r="E15" s="94"/>
      <c r="F15" s="95"/>
      <c r="G15" s="93"/>
      <c r="H15" s="94"/>
      <c r="I15" s="86"/>
      <c r="J15" s="96"/>
      <c r="K15" s="97"/>
      <c r="L15" s="86"/>
      <c r="M15" s="96"/>
      <c r="N15" s="97"/>
      <c r="O15" s="92"/>
    </row>
    <row r="16" spans="1:16" x14ac:dyDescent="0.35">
      <c r="B16" s="66" t="s">
        <v>114</v>
      </c>
      <c r="C16" s="63"/>
      <c r="E16" s="69"/>
      <c r="F16" s="69"/>
      <c r="G16" s="69"/>
      <c r="H16" s="69"/>
      <c r="I16" s="69"/>
      <c r="J16" s="69"/>
      <c r="K16" s="69"/>
      <c r="L16" s="69"/>
      <c r="M16" s="69"/>
      <c r="N16" s="69"/>
      <c r="O16" s="92"/>
    </row>
    <row r="17" spans="2:15" s="24" customFormat="1" ht="12" customHeight="1" x14ac:dyDescent="0.35">
      <c r="B17" s="51" t="s">
        <v>43</v>
      </c>
      <c r="C17" s="63"/>
      <c r="I17" s="10"/>
    </row>
    <row r="18" spans="2:15" x14ac:dyDescent="0.35">
      <c r="B18" s="67" t="s">
        <v>115</v>
      </c>
      <c r="C18" s="63"/>
      <c r="E18" s="69"/>
      <c r="F18" s="69"/>
      <c r="G18" s="69"/>
      <c r="H18" s="69"/>
      <c r="I18" s="69"/>
      <c r="J18" s="69"/>
      <c r="K18" s="69"/>
      <c r="L18" s="69"/>
      <c r="M18" s="69"/>
      <c r="N18" s="69"/>
      <c r="O18" s="92"/>
    </row>
    <row r="19" spans="2:15" x14ac:dyDescent="0.35">
      <c r="B19" s="67" t="s">
        <v>116</v>
      </c>
      <c r="D19" s="98"/>
      <c r="E19" s="98"/>
      <c r="F19" s="99"/>
      <c r="G19" s="100"/>
      <c r="H19" s="91"/>
      <c r="K19" s="91"/>
      <c r="N19" s="91"/>
    </row>
    <row r="20" spans="2:15" ht="10.5" customHeight="1" x14ac:dyDescent="0.35">
      <c r="D20" s="98"/>
      <c r="E20" s="98"/>
      <c r="F20" s="99"/>
      <c r="G20" s="100"/>
      <c r="H20" s="91"/>
      <c r="K20" s="91"/>
      <c r="N20" s="91"/>
    </row>
    <row r="21" spans="2:15" ht="10.5" customHeight="1" x14ac:dyDescent="0.35">
      <c r="D21" s="98"/>
      <c r="E21" s="98"/>
      <c r="F21" s="99"/>
      <c r="G21" s="100"/>
      <c r="H21" s="91"/>
      <c r="K21" s="91"/>
      <c r="N21" s="91"/>
    </row>
    <row r="22" spans="2:15" ht="10.5" customHeight="1" x14ac:dyDescent="0.35">
      <c r="D22" s="98"/>
      <c r="E22" s="98"/>
      <c r="F22" s="99"/>
      <c r="G22" s="100"/>
      <c r="H22" s="91"/>
      <c r="K22" s="91"/>
      <c r="N22" s="91"/>
    </row>
    <row r="23" spans="2:15" ht="10.5" customHeight="1" x14ac:dyDescent="0.35">
      <c r="D23" s="98"/>
      <c r="E23" s="98"/>
      <c r="F23" s="99"/>
      <c r="G23" s="100"/>
      <c r="H23" s="91"/>
      <c r="K23" s="91"/>
      <c r="N23" s="91"/>
    </row>
    <row r="24" spans="2:15" ht="10.5" customHeight="1" x14ac:dyDescent="0.35">
      <c r="D24" s="98"/>
      <c r="E24" s="98"/>
      <c r="F24" s="99"/>
      <c r="G24" s="100"/>
      <c r="H24" s="91"/>
      <c r="K24" s="91"/>
      <c r="N24" s="91"/>
    </row>
    <row r="25" spans="2:15" ht="10.5" customHeight="1" x14ac:dyDescent="0.35">
      <c r="D25" s="98"/>
      <c r="E25" s="98"/>
      <c r="F25" s="99"/>
      <c r="G25" s="100"/>
      <c r="H25" s="91"/>
      <c r="K25" s="91"/>
      <c r="N25" s="91"/>
    </row>
    <row r="26" spans="2:15" ht="10.5" customHeight="1" x14ac:dyDescent="0.35">
      <c r="D26" s="98"/>
      <c r="E26" s="98"/>
      <c r="F26" s="99"/>
      <c r="G26" s="100"/>
      <c r="H26" s="91"/>
      <c r="K26" s="91"/>
      <c r="N26" s="91"/>
    </row>
    <row r="27" spans="2:15" ht="10.5" customHeight="1" x14ac:dyDescent="0.35">
      <c r="D27" s="98"/>
      <c r="E27" s="98"/>
      <c r="F27" s="99"/>
      <c r="G27" s="100"/>
      <c r="H27" s="91"/>
      <c r="K27" s="91"/>
      <c r="N27" s="91"/>
    </row>
    <row r="28" spans="2:15" ht="10.5" customHeight="1" x14ac:dyDescent="0.35">
      <c r="D28" s="98"/>
      <c r="E28" s="98"/>
      <c r="F28" s="99"/>
      <c r="G28" s="100"/>
      <c r="H28" s="91"/>
      <c r="K28" s="91"/>
      <c r="N28" s="91"/>
    </row>
    <row r="29" spans="2:15" ht="10.5" customHeight="1" x14ac:dyDescent="0.35">
      <c r="D29" s="98"/>
      <c r="E29" s="98"/>
      <c r="F29" s="99"/>
      <c r="G29" s="100"/>
      <c r="H29" s="91"/>
      <c r="K29" s="91"/>
      <c r="N29" s="91"/>
    </row>
    <row r="30" spans="2:15" ht="10.5" customHeight="1" x14ac:dyDescent="0.35">
      <c r="D30" s="98"/>
      <c r="E30" s="98"/>
      <c r="F30" s="99"/>
      <c r="G30" s="100"/>
      <c r="H30" s="91"/>
      <c r="K30" s="91"/>
      <c r="N30" s="91"/>
    </row>
    <row r="31" spans="2:15" ht="10.5" customHeight="1" x14ac:dyDescent="0.35">
      <c r="D31" s="98"/>
      <c r="E31" s="98"/>
      <c r="F31" s="99"/>
      <c r="G31" s="100"/>
      <c r="H31" s="91"/>
      <c r="K31" s="91"/>
      <c r="N31" s="91"/>
    </row>
    <row r="32" spans="2:15" ht="10.5" customHeight="1" x14ac:dyDescent="0.35">
      <c r="D32" s="98"/>
      <c r="E32" s="98"/>
      <c r="F32" s="99"/>
      <c r="G32" s="100"/>
      <c r="H32" s="91"/>
      <c r="K32" s="91"/>
      <c r="N32" s="91"/>
    </row>
    <row r="33" spans="2:14" ht="10.5" customHeight="1" x14ac:dyDescent="0.35">
      <c r="D33" s="98"/>
      <c r="E33" s="98"/>
      <c r="F33" s="99"/>
      <c r="G33" s="100"/>
      <c r="H33" s="91"/>
      <c r="K33" s="91"/>
      <c r="N33" s="91"/>
    </row>
    <row r="34" spans="2:14" ht="10.5" customHeight="1" x14ac:dyDescent="0.35">
      <c r="D34" s="98"/>
      <c r="E34" s="98"/>
      <c r="F34" s="99"/>
      <c r="G34" s="100"/>
      <c r="H34" s="91"/>
      <c r="K34" s="91"/>
      <c r="N34" s="91"/>
    </row>
    <row r="35" spans="2:14" ht="10.5" customHeight="1" x14ac:dyDescent="0.35">
      <c r="D35" s="98"/>
      <c r="E35" s="98"/>
      <c r="F35" s="99"/>
      <c r="G35" s="100"/>
      <c r="H35" s="91"/>
      <c r="K35" s="91"/>
      <c r="N35" s="91"/>
    </row>
    <row r="36" spans="2:14" ht="10.5" customHeight="1" x14ac:dyDescent="0.35">
      <c r="D36" s="98"/>
      <c r="E36" s="98"/>
      <c r="F36" s="99"/>
      <c r="G36" s="100"/>
      <c r="H36" s="91"/>
      <c r="K36" s="91"/>
      <c r="N36" s="91"/>
    </row>
    <row r="37" spans="2:14" ht="10.5" customHeight="1" x14ac:dyDescent="0.35">
      <c r="D37" s="98"/>
      <c r="E37" s="98"/>
      <c r="F37" s="99"/>
      <c r="G37" s="100"/>
      <c r="H37" s="91"/>
      <c r="K37" s="91"/>
      <c r="N37" s="91"/>
    </row>
    <row r="38" spans="2:14" ht="10.5" customHeight="1" x14ac:dyDescent="0.35">
      <c r="D38" s="98"/>
      <c r="E38" s="98"/>
      <c r="F38" s="99"/>
      <c r="G38" s="100"/>
      <c r="H38" s="91"/>
      <c r="K38" s="91"/>
      <c r="N38" s="91"/>
    </row>
    <row r="39" spans="2:14" ht="10.5" customHeight="1" x14ac:dyDescent="0.35">
      <c r="D39" s="98"/>
      <c r="E39" s="98"/>
      <c r="F39" s="99"/>
      <c r="G39" s="100"/>
      <c r="H39" s="91"/>
      <c r="K39" s="91"/>
      <c r="N39" s="91"/>
    </row>
    <row r="40" spans="2:14" ht="10.5" customHeight="1" x14ac:dyDescent="0.35">
      <c r="D40" s="98"/>
      <c r="E40" s="98"/>
      <c r="F40" s="99"/>
      <c r="G40" s="100"/>
      <c r="H40" s="91"/>
      <c r="K40" s="91"/>
      <c r="N40" s="91"/>
    </row>
    <row r="41" spans="2:14" ht="10.5" customHeight="1" x14ac:dyDescent="0.35">
      <c r="D41" s="98"/>
      <c r="E41" s="98"/>
      <c r="F41" s="99"/>
      <c r="G41" s="100"/>
      <c r="H41" s="91"/>
      <c r="K41" s="91"/>
      <c r="N41" s="91"/>
    </row>
    <row r="42" spans="2:14" s="24" customFormat="1" x14ac:dyDescent="0.35">
      <c r="B42" s="54" t="s">
        <v>46</v>
      </c>
      <c r="F42" s="53"/>
      <c r="G42" s="10"/>
      <c r="I42" s="10"/>
    </row>
    <row r="43" spans="2:14" s="24" customFormat="1" ht="4.5" customHeight="1" x14ac:dyDescent="0.35">
      <c r="B43" s="54"/>
      <c r="F43" s="53"/>
      <c r="G43" s="10"/>
      <c r="I43" s="10"/>
    </row>
    <row r="44" spans="2:14" s="24" customFormat="1" x14ac:dyDescent="0.35">
      <c r="B44" s="13" t="s">
        <v>47</v>
      </c>
      <c r="F44" s="53"/>
      <c r="G44" s="10"/>
      <c r="I44" s="10"/>
    </row>
    <row r="45" spans="2:14" s="24" customFormat="1" ht="4.5" customHeight="1" x14ac:dyDescent="0.35">
      <c r="B45" s="13"/>
      <c r="F45" s="53"/>
      <c r="G45" s="10"/>
      <c r="I45" s="10"/>
      <c r="N45" s="37"/>
    </row>
    <row r="46" spans="2:14" s="24" customFormat="1" x14ac:dyDescent="0.35">
      <c r="B46" s="56" t="s">
        <v>48</v>
      </c>
      <c r="F46" s="53"/>
      <c r="G46" s="10"/>
      <c r="I46" s="10"/>
    </row>
    <row r="47" spans="2:14" s="24" customFormat="1" ht="4.5" customHeight="1" x14ac:dyDescent="0.35">
      <c r="B47" s="13"/>
      <c r="F47" s="53"/>
      <c r="G47" s="10"/>
      <c r="I47" s="10"/>
    </row>
    <row r="48" spans="2:14" s="24" customFormat="1" x14ac:dyDescent="0.35">
      <c r="B48" s="13" t="s">
        <v>49</v>
      </c>
      <c r="F48" s="53"/>
      <c r="G48" s="10"/>
      <c r="I48" s="10"/>
    </row>
    <row r="49" spans="7:14" x14ac:dyDescent="0.35">
      <c r="G49" s="100"/>
      <c r="H49" s="91"/>
      <c r="K49" s="91"/>
      <c r="N49" s="91"/>
    </row>
    <row r="50" spans="7:14" x14ac:dyDescent="0.35">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328125" defaultRowHeight="11.65" x14ac:dyDescent="0.35"/>
  <cols>
    <col min="1" max="1" width="1.73046875" style="103" customWidth="1" collapsed="1"/>
    <col min="2" max="2" width="4.73046875" style="103" customWidth="1" collapsed="1"/>
    <col min="3" max="3" width="13" style="103" bestFit="1" customWidth="1" collapsed="1"/>
    <col min="4" max="4" width="13.86328125" style="103" customWidth="1" collapsed="1"/>
    <col min="5" max="5" width="11.59765625" style="103" customWidth="1" collapsed="1"/>
    <col min="6" max="6" width="12.1328125" style="118" customWidth="1" collapsed="1"/>
    <col min="7" max="8" width="11.1328125" style="103" customWidth="1" collapsed="1"/>
    <col min="9" max="9" width="8.265625" style="103" customWidth="1" collapsed="1"/>
    <col min="10" max="10" width="4.265625" style="118" customWidth="1" collapsed="1"/>
    <col min="11" max="11" width="2.1328125" style="103" customWidth="1" collapsed="1"/>
    <col min="12" max="12" width="8.59765625" style="103" customWidth="1" collapsed="1"/>
    <col min="13" max="13" width="9.1328125" style="103" customWidth="1" collapsed="1"/>
    <col min="14" max="14" width="7.265625" style="103" customWidth="1" collapsed="1"/>
    <col min="15" max="15" width="9.1328125" style="103" customWidth="1" collapsed="1"/>
    <col min="16" max="23" width="9.1328125" style="103" collapsed="1"/>
    <col min="24" max="24" width="7.265625" style="103" customWidth="1" collapsed="1"/>
    <col min="25" max="16384" width="9.1328125" style="103" collapsed="1"/>
  </cols>
  <sheetData>
    <row r="1" spans="2:14" ht="13.5" customHeight="1" x14ac:dyDescent="0.35">
      <c r="B1" s="237" t="s">
        <v>117</v>
      </c>
      <c r="C1" s="237"/>
      <c r="D1" s="237"/>
      <c r="E1" s="237"/>
      <c r="F1" s="237"/>
      <c r="G1" s="237"/>
      <c r="H1" s="237"/>
      <c r="I1" s="237"/>
      <c r="J1" s="102"/>
      <c r="K1" s="102"/>
      <c r="L1" s="102"/>
      <c r="M1" s="102"/>
      <c r="N1" s="102"/>
    </row>
    <row r="2" spans="2:14" ht="11.25" customHeight="1" x14ac:dyDescent="0.35">
      <c r="B2" s="103" t="s">
        <v>118</v>
      </c>
      <c r="D2" s="104"/>
      <c r="E2" s="104"/>
      <c r="F2" s="104"/>
      <c r="G2" s="104"/>
      <c r="H2" s="105"/>
      <c r="I2" s="105"/>
      <c r="J2" s="102"/>
      <c r="K2" s="102"/>
      <c r="L2" s="102"/>
      <c r="M2" s="102"/>
      <c r="N2" s="102"/>
    </row>
    <row r="3" spans="2:14" ht="12" customHeight="1" x14ac:dyDescent="0.35">
      <c r="B3" s="106" t="s">
        <v>61</v>
      </c>
      <c r="C3" s="106"/>
      <c r="D3" s="107"/>
      <c r="E3" s="102"/>
      <c r="F3" s="102"/>
      <c r="G3" s="102"/>
      <c r="H3" s="102"/>
      <c r="I3" s="102"/>
      <c r="J3" s="102"/>
      <c r="K3" s="102"/>
      <c r="L3" s="102"/>
      <c r="M3" s="102"/>
      <c r="N3" s="102"/>
    </row>
    <row r="4" spans="2:14" ht="11.25" customHeight="1" x14ac:dyDescent="0.35">
      <c r="B4" s="106"/>
      <c r="C4" s="106"/>
      <c r="D4" s="107"/>
      <c r="E4" s="102"/>
      <c r="F4" s="102"/>
      <c r="G4" s="102"/>
      <c r="H4" s="102"/>
      <c r="I4" s="102"/>
      <c r="J4" s="102"/>
      <c r="K4" s="102"/>
      <c r="L4" s="102"/>
      <c r="M4" s="102"/>
      <c r="N4" s="102"/>
    </row>
    <row r="5" spans="2:14" ht="11.25" customHeight="1" x14ac:dyDescent="0.35">
      <c r="B5" s="106"/>
      <c r="C5" s="106"/>
      <c r="D5" s="108" t="s">
        <v>119</v>
      </c>
      <c r="E5" s="238" t="s">
        <v>120</v>
      </c>
      <c r="F5" s="238"/>
      <c r="G5" s="238"/>
      <c r="H5" s="238"/>
      <c r="I5" s="102"/>
      <c r="J5" s="102"/>
    </row>
    <row r="6" spans="2:14" ht="11.25" customHeight="1" x14ac:dyDescent="0.35">
      <c r="B6" s="109"/>
      <c r="C6" s="109"/>
      <c r="D6" s="108" t="s">
        <v>121</v>
      </c>
      <c r="E6" s="110"/>
      <c r="F6" s="110"/>
      <c r="G6" s="111" t="s">
        <v>122</v>
      </c>
      <c r="H6" s="102"/>
      <c r="I6" s="102"/>
      <c r="J6" s="102"/>
    </row>
    <row r="7" spans="2:14" ht="11.25" customHeight="1" x14ac:dyDescent="0.35">
      <c r="D7" s="108" t="s">
        <v>123</v>
      </c>
      <c r="E7" s="112" t="s">
        <v>124</v>
      </c>
      <c r="F7" s="112" t="s">
        <v>125</v>
      </c>
      <c r="G7" s="111" t="s">
        <v>126</v>
      </c>
      <c r="H7" s="112" t="s">
        <v>127</v>
      </c>
      <c r="I7" s="102"/>
      <c r="J7" s="102"/>
    </row>
    <row r="8" spans="2:14" ht="12.75" customHeight="1" x14ac:dyDescent="0.35">
      <c r="D8" s="108" t="s">
        <v>128</v>
      </c>
      <c r="E8" s="112" t="s">
        <v>129</v>
      </c>
      <c r="F8" s="112" t="s">
        <v>130</v>
      </c>
      <c r="G8" s="112" t="s">
        <v>130</v>
      </c>
      <c r="H8" s="112" t="s">
        <v>131</v>
      </c>
      <c r="I8" s="102"/>
      <c r="J8" s="102"/>
    </row>
    <row r="9" spans="2:14" ht="2.25" customHeight="1" x14ac:dyDescent="0.35">
      <c r="D9" s="39"/>
      <c r="E9" s="39"/>
      <c r="F9" s="65"/>
      <c r="G9" s="65"/>
      <c r="H9" s="113"/>
      <c r="I9" s="102"/>
      <c r="J9" s="102"/>
    </row>
    <row r="10" spans="2:14" ht="2.25" customHeight="1" x14ac:dyDescent="0.35">
      <c r="D10" s="114"/>
      <c r="E10" s="114"/>
      <c r="F10" s="114"/>
      <c r="G10" s="114"/>
      <c r="H10" s="65"/>
      <c r="I10" s="102"/>
      <c r="J10" s="102"/>
    </row>
    <row r="11" spans="2:14" x14ac:dyDescent="0.35">
      <c r="D11" s="115" t="s">
        <v>132</v>
      </c>
      <c r="E11" s="115" t="s">
        <v>133</v>
      </c>
      <c r="F11" s="115" t="s">
        <v>134</v>
      </c>
      <c r="G11" s="115" t="s">
        <v>135</v>
      </c>
      <c r="H11" s="115" t="s">
        <v>136</v>
      </c>
      <c r="I11" s="102"/>
      <c r="J11" s="102"/>
    </row>
    <row r="12" spans="2:14" ht="11.25" customHeight="1" x14ac:dyDescent="0.35">
      <c r="B12" s="39"/>
      <c r="C12" s="194" t="s">
        <v>482</v>
      </c>
      <c r="D12" s="195">
        <v>16.553000000000001</v>
      </c>
      <c r="E12" s="195">
        <v>1.357</v>
      </c>
      <c r="F12" s="195">
        <v>9.6982999999999997</v>
      </c>
      <c r="G12" s="195">
        <v>7.0141999999999998</v>
      </c>
      <c r="H12" s="195">
        <v>-1.214</v>
      </c>
      <c r="I12" s="102"/>
      <c r="J12" s="102"/>
    </row>
    <row r="13" spans="2:14" ht="10.5" customHeight="1" x14ac:dyDescent="0.35">
      <c r="B13" s="39" t="s">
        <v>274</v>
      </c>
      <c r="C13" s="194" t="s">
        <v>275</v>
      </c>
      <c r="D13" s="195">
        <v>10.891999999999999</v>
      </c>
      <c r="E13" s="195">
        <v>4.5199999999999996</v>
      </c>
      <c r="F13" s="195">
        <v>0.1308</v>
      </c>
      <c r="G13" s="195">
        <v>-1.3033999999999999</v>
      </c>
      <c r="H13" s="195">
        <v>7.649</v>
      </c>
      <c r="I13" s="102"/>
      <c r="J13" s="102"/>
    </row>
    <row r="14" spans="2:14" ht="10.5" customHeight="1" x14ac:dyDescent="0.35">
      <c r="B14" s="39" t="s">
        <v>274</v>
      </c>
      <c r="C14" s="194" t="s">
        <v>483</v>
      </c>
      <c r="D14" s="195">
        <v>8.9309999999999992</v>
      </c>
      <c r="E14" s="195">
        <v>3.8290000000000002</v>
      </c>
      <c r="F14" s="195">
        <v>6.9612999999999996</v>
      </c>
      <c r="G14" s="195">
        <v>-0.56440000000000001</v>
      </c>
      <c r="H14" s="195">
        <v>0.40899999999999997</v>
      </c>
      <c r="J14" s="103"/>
    </row>
    <row r="15" spans="2:14" x14ac:dyDescent="0.35">
      <c r="B15" s="39" t="s">
        <v>274</v>
      </c>
      <c r="C15" s="194" t="s">
        <v>485</v>
      </c>
      <c r="D15" s="195">
        <v>3.9569999999999999</v>
      </c>
      <c r="E15" s="195">
        <v>1.2470000000000001</v>
      </c>
      <c r="F15" s="195">
        <v>2.2118000000000002</v>
      </c>
      <c r="G15" s="195">
        <v>-0.34050000000000002</v>
      </c>
      <c r="H15" s="195">
        <v>-3.0019999999999998</v>
      </c>
      <c r="J15" s="103"/>
    </row>
    <row r="16" spans="2:14" ht="17.25" customHeight="1" x14ac:dyDescent="0.35">
      <c r="C16" s="194" t="s">
        <v>311</v>
      </c>
      <c r="D16" s="215">
        <v>11.4285</v>
      </c>
      <c r="E16" s="215">
        <v>1.5446666666666666</v>
      </c>
      <c r="F16" s="215">
        <v>2.861533333333333</v>
      </c>
      <c r="G16" s="215">
        <v>1.2770666666666666</v>
      </c>
      <c r="H16" s="215">
        <v>6.3021666666666665</v>
      </c>
      <c r="J16" s="103"/>
    </row>
    <row r="17" spans="2:14" x14ac:dyDescent="0.35">
      <c r="B17" s="24"/>
      <c r="G17" s="119"/>
      <c r="H17" s="119"/>
      <c r="I17" s="119"/>
      <c r="J17" s="119"/>
      <c r="K17" s="119"/>
      <c r="L17" s="119"/>
      <c r="M17" s="119"/>
      <c r="N17" s="106"/>
    </row>
    <row r="18" spans="2:14" x14ac:dyDescent="0.35">
      <c r="B18" s="66" t="s">
        <v>137</v>
      </c>
      <c r="G18" s="119"/>
      <c r="H18" s="119"/>
      <c r="I18" s="119"/>
      <c r="J18" s="119"/>
      <c r="K18" s="119"/>
      <c r="L18" s="119"/>
      <c r="M18" s="119"/>
      <c r="N18" s="106"/>
    </row>
    <row r="19" spans="2:14" x14ac:dyDescent="0.35">
      <c r="B19" s="66" t="s">
        <v>138</v>
      </c>
      <c r="G19" s="119"/>
      <c r="H19" s="119"/>
      <c r="I19" s="119"/>
      <c r="J19" s="119"/>
      <c r="K19" s="119"/>
      <c r="L19" s="119"/>
      <c r="M19" s="119"/>
      <c r="N19" s="106"/>
    </row>
    <row r="20" spans="2:14" x14ac:dyDescent="0.35">
      <c r="B20" s="67" t="s">
        <v>139</v>
      </c>
    </row>
    <row r="21" spans="2:14" x14ac:dyDescent="0.35">
      <c r="B21" s="67" t="s">
        <v>140</v>
      </c>
    </row>
    <row r="22" spans="2:14" x14ac:dyDescent="0.35">
      <c r="B22" s="67" t="s">
        <v>141</v>
      </c>
    </row>
    <row r="23" spans="2:14" x14ac:dyDescent="0.35">
      <c r="B23" s="67" t="s">
        <v>142</v>
      </c>
    </row>
    <row r="24" spans="2:14" x14ac:dyDescent="0.35">
      <c r="B24" s="67" t="s">
        <v>143</v>
      </c>
      <c r="C24" s="63"/>
      <c r="D24" s="63"/>
      <c r="E24" s="63"/>
      <c r="F24" s="63"/>
    </row>
    <row r="25" spans="2:14" x14ac:dyDescent="0.35">
      <c r="B25" s="67"/>
      <c r="C25" s="63"/>
      <c r="D25" s="63"/>
      <c r="E25" s="63"/>
      <c r="F25" s="63"/>
    </row>
    <row r="26" spans="2:14" x14ac:dyDescent="0.35">
      <c r="B26" s="67"/>
      <c r="C26" s="63"/>
      <c r="D26" s="63"/>
      <c r="E26" s="63"/>
      <c r="F26" s="63"/>
    </row>
    <row r="27" spans="2:14" x14ac:dyDescent="0.35">
      <c r="B27" s="67"/>
      <c r="C27" s="63"/>
      <c r="D27" s="63"/>
      <c r="E27" s="63"/>
      <c r="F27" s="63"/>
    </row>
    <row r="28" spans="2:14" x14ac:dyDescent="0.35">
      <c r="B28" s="67"/>
      <c r="C28" s="63"/>
      <c r="D28" s="63"/>
      <c r="E28" s="63"/>
      <c r="F28" s="63"/>
    </row>
    <row r="29" spans="2:14" x14ac:dyDescent="0.35">
      <c r="B29" s="67"/>
      <c r="C29" s="63"/>
      <c r="D29" s="63"/>
      <c r="E29" s="63"/>
      <c r="F29" s="63"/>
    </row>
    <row r="30" spans="2:14" x14ac:dyDescent="0.35">
      <c r="B30" s="67"/>
      <c r="C30" s="63"/>
      <c r="D30" s="63"/>
      <c r="E30" s="63"/>
      <c r="F30" s="63"/>
    </row>
    <row r="31" spans="2:14" x14ac:dyDescent="0.35">
      <c r="B31" s="67"/>
      <c r="C31" s="63"/>
      <c r="D31" s="63"/>
      <c r="E31" s="63"/>
      <c r="F31" s="63"/>
    </row>
    <row r="32" spans="2:14" x14ac:dyDescent="0.35">
      <c r="B32" s="67"/>
      <c r="C32" s="63"/>
      <c r="D32" s="63"/>
      <c r="E32" s="63"/>
      <c r="F32" s="63"/>
    </row>
    <row r="33" spans="2:9" x14ac:dyDescent="0.35">
      <c r="B33" s="67"/>
      <c r="C33" s="63"/>
      <c r="D33" s="63"/>
      <c r="E33" s="63"/>
      <c r="F33" s="63"/>
    </row>
    <row r="34" spans="2:9" x14ac:dyDescent="0.35">
      <c r="B34" s="67"/>
      <c r="C34" s="63"/>
      <c r="D34" s="63"/>
      <c r="E34" s="63"/>
      <c r="F34" s="63"/>
    </row>
    <row r="35" spans="2:9" x14ac:dyDescent="0.35">
      <c r="B35" s="67"/>
      <c r="C35" s="63"/>
      <c r="D35" s="63"/>
      <c r="E35" s="63"/>
      <c r="F35" s="63"/>
    </row>
    <row r="36" spans="2:9" x14ac:dyDescent="0.35">
      <c r="B36" s="67"/>
      <c r="C36" s="63"/>
      <c r="D36" s="63"/>
      <c r="E36" s="63"/>
      <c r="F36" s="63"/>
    </row>
    <row r="37" spans="2:9" x14ac:dyDescent="0.35">
      <c r="B37" s="67"/>
      <c r="C37" s="63"/>
      <c r="D37" s="63"/>
      <c r="E37" s="63"/>
      <c r="F37" s="63"/>
    </row>
    <row r="38" spans="2:9" x14ac:dyDescent="0.35">
      <c r="B38" s="67"/>
      <c r="C38" s="63"/>
      <c r="D38" s="63"/>
      <c r="E38" s="63"/>
      <c r="F38" s="63"/>
    </row>
    <row r="39" spans="2:9" x14ac:dyDescent="0.35">
      <c r="B39" s="67"/>
      <c r="C39" s="63"/>
      <c r="D39" s="63"/>
      <c r="E39" s="63"/>
      <c r="F39" s="63"/>
    </row>
    <row r="40" spans="2:9" x14ac:dyDescent="0.35">
      <c r="B40" s="67"/>
      <c r="C40" s="63"/>
      <c r="D40" s="63"/>
      <c r="E40" s="63"/>
      <c r="F40" s="63"/>
    </row>
    <row r="41" spans="2:9" x14ac:dyDescent="0.35">
      <c r="B41" s="67"/>
      <c r="C41" s="63"/>
      <c r="D41" s="63"/>
      <c r="E41" s="63"/>
      <c r="F41" s="63"/>
    </row>
    <row r="42" spans="2:9" x14ac:dyDescent="0.35">
      <c r="B42" s="67"/>
      <c r="C42" s="63"/>
      <c r="D42" s="63"/>
      <c r="E42" s="63"/>
      <c r="F42" s="63"/>
    </row>
    <row r="43" spans="2:9" x14ac:dyDescent="0.35">
      <c r="B43" s="67"/>
      <c r="C43" s="63"/>
      <c r="D43" s="63"/>
      <c r="E43" s="63"/>
      <c r="F43" s="63"/>
    </row>
    <row r="44" spans="2:9" x14ac:dyDescent="0.35">
      <c r="B44" s="67"/>
      <c r="C44" s="63"/>
      <c r="D44" s="63"/>
      <c r="E44" s="63"/>
      <c r="F44" s="63"/>
    </row>
    <row r="45" spans="2:9" x14ac:dyDescent="0.35">
      <c r="B45" s="67"/>
      <c r="C45" s="63"/>
      <c r="D45" s="63"/>
      <c r="E45" s="63"/>
      <c r="F45" s="63"/>
    </row>
    <row r="46" spans="2:9" s="24" customFormat="1" x14ac:dyDescent="0.35">
      <c r="B46" s="54" t="s">
        <v>46</v>
      </c>
      <c r="F46" s="53"/>
      <c r="G46" s="10"/>
      <c r="I46" s="10"/>
    </row>
    <row r="47" spans="2:9" s="24" customFormat="1" ht="4.5" customHeight="1" x14ac:dyDescent="0.35">
      <c r="B47" s="54"/>
      <c r="F47" s="53"/>
      <c r="G47" s="10"/>
      <c r="I47" s="10"/>
    </row>
    <row r="48" spans="2:9" s="24" customFormat="1" x14ac:dyDescent="0.35">
      <c r="B48" s="13" t="s">
        <v>47</v>
      </c>
      <c r="E48" s="13"/>
      <c r="F48" s="53"/>
      <c r="G48" s="10"/>
      <c r="I48" s="10"/>
    </row>
    <row r="49" spans="2:14" s="24" customFormat="1" ht="4.5" customHeight="1" x14ac:dyDescent="0.35">
      <c r="B49" s="13"/>
      <c r="E49" s="13"/>
      <c r="F49" s="53"/>
      <c r="G49" s="10"/>
      <c r="I49" s="10"/>
      <c r="N49" s="37"/>
    </row>
    <row r="50" spans="2:14" s="24" customFormat="1" x14ac:dyDescent="0.35">
      <c r="B50" s="56" t="s">
        <v>144</v>
      </c>
      <c r="E50" s="56"/>
      <c r="F50" s="53"/>
      <c r="G50" s="10"/>
      <c r="I50" s="10"/>
    </row>
    <row r="51" spans="2:14" s="24" customFormat="1" ht="4.5" customHeight="1" x14ac:dyDescent="0.35">
      <c r="B51" s="13"/>
      <c r="E51" s="13"/>
      <c r="F51" s="53"/>
      <c r="G51" s="10"/>
      <c r="I51" s="10"/>
    </row>
    <row r="52" spans="2:14" s="24" customFormat="1" x14ac:dyDescent="0.35">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328125" defaultRowHeight="11.65" x14ac:dyDescent="0.35"/>
  <cols>
    <col min="1" max="1" width="1.265625" style="39" customWidth="1" collapsed="1"/>
    <col min="2" max="2" width="4.73046875" style="39" customWidth="1" collapsed="1"/>
    <col min="3" max="3" width="13" style="39" bestFit="1" customWidth="1" collapsed="1"/>
    <col min="4" max="4" width="10.265625" style="39" customWidth="1" collapsed="1"/>
    <col min="5" max="5" width="10.1328125" style="39" customWidth="1" collapsed="1"/>
    <col min="6" max="6" width="10.86328125" style="39" customWidth="1" collapsed="1"/>
    <col min="7" max="7" width="11.3984375" style="39" customWidth="1" collapsed="1"/>
    <col min="8" max="8" width="10.265625" style="120" customWidth="1" collapsed="1"/>
    <col min="9" max="9" width="11.1328125" style="39" customWidth="1" collapsed="1"/>
    <col min="10" max="10" width="10.73046875" style="39" customWidth="1" collapsed="1"/>
    <col min="11" max="11" width="10.86328125" style="39" customWidth="1" collapsed="1"/>
    <col min="12" max="12" width="11.3984375" style="39" customWidth="1" collapsed="1"/>
    <col min="13" max="13" width="10" style="39" bestFit="1" customWidth="1" collapsed="1"/>
    <col min="14" max="14" width="7.265625" style="39" customWidth="1" collapsed="1"/>
    <col min="15" max="16384" width="9.1328125" style="39" collapsed="1"/>
  </cols>
  <sheetData>
    <row r="1" spans="1:15" ht="13.5" customHeight="1" x14ac:dyDescent="0.35">
      <c r="A1" s="120"/>
      <c r="B1" s="121" t="s">
        <v>271</v>
      </c>
      <c r="C1" s="42"/>
      <c r="D1" s="4"/>
      <c r="E1" s="4"/>
      <c r="F1" s="4"/>
      <c r="G1" s="2"/>
      <c r="H1" s="4"/>
      <c r="I1" s="120"/>
      <c r="J1" s="120"/>
      <c r="K1" s="120"/>
      <c r="L1" s="120"/>
    </row>
    <row r="2" spans="1:15" x14ac:dyDescent="0.35">
      <c r="B2" s="39" t="s">
        <v>145</v>
      </c>
      <c r="C2" s="42"/>
      <c r="D2" s="4"/>
      <c r="E2" s="4"/>
      <c r="F2" s="4"/>
      <c r="G2" s="2"/>
      <c r="H2" s="4"/>
      <c r="I2" s="120"/>
      <c r="J2" s="120"/>
      <c r="K2" s="120"/>
      <c r="L2" s="120"/>
    </row>
    <row r="3" spans="1:15" ht="12" customHeight="1" x14ac:dyDescent="0.35">
      <c r="A3" s="120"/>
      <c r="B3" s="120" t="s">
        <v>61</v>
      </c>
      <c r="C3" s="45"/>
      <c r="D3" s="187"/>
      <c r="E3" s="187"/>
      <c r="F3" s="187"/>
      <c r="G3" s="9"/>
      <c r="H3" s="188"/>
    </row>
    <row r="4" spans="1:15" ht="11.25" customHeight="1" x14ac:dyDescent="0.35">
      <c r="A4" s="120"/>
      <c r="B4" s="120"/>
      <c r="C4" s="120"/>
      <c r="D4" s="120"/>
      <c r="E4" s="120"/>
      <c r="F4" s="120"/>
      <c r="G4" s="120"/>
      <c r="I4" s="120"/>
      <c r="J4" s="120"/>
      <c r="K4" s="120"/>
      <c r="L4" s="120"/>
      <c r="M4" s="120"/>
      <c r="N4" s="120"/>
      <c r="O4" s="120"/>
    </row>
    <row r="5" spans="1:15" ht="11.25" customHeight="1" x14ac:dyDescent="0.35">
      <c r="A5" s="120"/>
      <c r="B5" s="186"/>
      <c r="C5" s="42"/>
      <c r="D5" s="239" t="s">
        <v>29</v>
      </c>
      <c r="E5" s="239"/>
      <c r="F5" s="239"/>
      <c r="G5" s="122"/>
      <c r="H5" s="239" t="s">
        <v>30</v>
      </c>
      <c r="I5" s="239"/>
      <c r="J5" s="239"/>
      <c r="K5" s="120"/>
      <c r="L5" s="120"/>
      <c r="M5" s="120"/>
      <c r="N5" s="120"/>
      <c r="O5" s="120"/>
    </row>
    <row r="6" spans="1:15" ht="11.25" customHeight="1" x14ac:dyDescent="0.35">
      <c r="A6" s="120"/>
      <c r="B6" s="42"/>
      <c r="C6" s="42"/>
      <c r="D6" s="123"/>
      <c r="E6" s="123"/>
      <c r="F6" s="123"/>
      <c r="G6" s="124"/>
      <c r="H6" s="125"/>
      <c r="I6" s="125"/>
      <c r="J6" s="125"/>
      <c r="K6" s="120"/>
      <c r="L6" s="120"/>
      <c r="M6" s="120"/>
      <c r="N6" s="120"/>
      <c r="O6" s="120"/>
    </row>
    <row r="7" spans="1:15" ht="9.75" customHeight="1" x14ac:dyDescent="0.35">
      <c r="A7" s="120"/>
      <c r="B7" s="45"/>
      <c r="C7" s="45"/>
      <c r="D7" s="126" t="s">
        <v>147</v>
      </c>
      <c r="E7" s="240"/>
      <c r="F7" s="240"/>
      <c r="G7" s="124"/>
      <c r="H7" s="126" t="s">
        <v>148</v>
      </c>
      <c r="I7" s="240"/>
      <c r="J7" s="240"/>
      <c r="K7" s="120"/>
      <c r="L7" s="120"/>
      <c r="M7" s="120"/>
      <c r="N7" s="120"/>
      <c r="O7" s="120"/>
    </row>
    <row r="8" spans="1:15" ht="14.25" customHeight="1" x14ac:dyDescent="0.35">
      <c r="A8" s="120"/>
      <c r="B8" s="90"/>
      <c r="C8" s="90"/>
      <c r="D8" s="126" t="s">
        <v>149</v>
      </c>
      <c r="E8" s="127" t="s">
        <v>487</v>
      </c>
      <c r="F8" s="127" t="s">
        <v>488</v>
      </c>
      <c r="G8" s="124"/>
      <c r="H8" s="126" t="s">
        <v>149</v>
      </c>
      <c r="I8" s="127" t="s">
        <v>487</v>
      </c>
      <c r="J8" s="127" t="s">
        <v>488</v>
      </c>
      <c r="K8" s="120"/>
      <c r="L8" s="120"/>
      <c r="M8" s="120"/>
      <c r="N8" s="120"/>
      <c r="O8" s="120"/>
    </row>
    <row r="9" spans="1:15" ht="11.25" customHeight="1" x14ac:dyDescent="0.35">
      <c r="A9" s="120"/>
      <c r="B9" s="63"/>
      <c r="C9" s="42"/>
      <c r="D9" s="126"/>
      <c r="E9" s="43"/>
      <c r="F9" s="128"/>
      <c r="G9" s="124"/>
      <c r="H9" s="126" t="s">
        <v>34</v>
      </c>
      <c r="I9" s="129" t="s">
        <v>34</v>
      </c>
      <c r="J9" s="129" t="s">
        <v>34</v>
      </c>
      <c r="K9" s="120"/>
      <c r="L9" s="120"/>
      <c r="M9" s="120"/>
      <c r="N9" s="120"/>
      <c r="O9" s="120"/>
    </row>
    <row r="10" spans="1:15" ht="11.25" customHeight="1" x14ac:dyDescent="0.35">
      <c r="A10" s="120"/>
      <c r="D10" s="126" t="s">
        <v>35</v>
      </c>
      <c r="E10" s="127" t="s">
        <v>35</v>
      </c>
      <c r="F10" s="127" t="s">
        <v>35</v>
      </c>
      <c r="G10" s="130"/>
      <c r="H10" s="126" t="s">
        <v>36</v>
      </c>
      <c r="I10" s="131" t="s">
        <v>36</v>
      </c>
      <c r="J10" s="131" t="s">
        <v>36</v>
      </c>
      <c r="K10" s="120"/>
      <c r="L10" s="120"/>
      <c r="M10" s="120"/>
      <c r="N10" s="120"/>
      <c r="O10" s="120"/>
    </row>
    <row r="11" spans="1:15" ht="11.25" customHeight="1" x14ac:dyDescent="0.35">
      <c r="A11" s="120"/>
      <c r="D11" s="132"/>
      <c r="E11" s="133"/>
      <c r="F11" s="133"/>
      <c r="G11" s="44"/>
      <c r="H11" s="132"/>
      <c r="I11" s="133"/>
      <c r="J11" s="134"/>
      <c r="K11" s="120"/>
      <c r="L11" s="120"/>
      <c r="M11" s="120"/>
      <c r="N11" s="120"/>
      <c r="O11" s="120"/>
    </row>
    <row r="12" spans="1:15" ht="11.25" customHeight="1" x14ac:dyDescent="0.35">
      <c r="A12" s="120"/>
      <c r="D12" s="135"/>
      <c r="E12" s="135"/>
      <c r="F12" s="135"/>
      <c r="G12" s="44"/>
      <c r="H12" s="135"/>
      <c r="I12" s="135"/>
      <c r="J12" s="133"/>
      <c r="K12" s="120"/>
      <c r="L12" s="120"/>
      <c r="M12" s="120"/>
      <c r="N12" s="120"/>
      <c r="O12" s="120"/>
    </row>
    <row r="13" spans="1:15" ht="11.25" customHeight="1" x14ac:dyDescent="0.35">
      <c r="A13" s="120"/>
      <c r="D13" s="189" t="s">
        <v>265</v>
      </c>
      <c r="E13" s="189" t="s">
        <v>266</v>
      </c>
      <c r="F13" s="189" t="s">
        <v>267</v>
      </c>
      <c r="G13" s="190"/>
      <c r="H13" s="189" t="s">
        <v>268</v>
      </c>
      <c r="I13" s="189" t="s">
        <v>269</v>
      </c>
      <c r="J13" s="189" t="s">
        <v>270</v>
      </c>
      <c r="K13" s="120"/>
      <c r="L13" s="120"/>
      <c r="M13" s="120"/>
      <c r="N13" s="120"/>
      <c r="O13" s="120"/>
    </row>
    <row r="14" spans="1:15" ht="11.25" customHeight="1" x14ac:dyDescent="0.35">
      <c r="A14" s="120"/>
      <c r="C14" s="194" t="s">
        <v>482</v>
      </c>
      <c r="D14" s="195">
        <v>13.779</v>
      </c>
      <c r="E14" s="195">
        <v>0.35099999999999998</v>
      </c>
      <c r="F14" s="195">
        <v>13.428000000000001</v>
      </c>
      <c r="G14" s="195" t="s">
        <v>274</v>
      </c>
      <c r="H14" s="195">
        <v>10.6</v>
      </c>
      <c r="I14" s="195">
        <v>1.2</v>
      </c>
      <c r="J14" s="195">
        <v>15.5</v>
      </c>
      <c r="K14" s="120"/>
      <c r="L14" s="120"/>
      <c r="M14" s="120"/>
      <c r="N14" s="120"/>
      <c r="O14" s="120"/>
    </row>
    <row r="15" spans="1:15" x14ac:dyDescent="0.35">
      <c r="A15" s="120"/>
      <c r="B15" s="39" t="s">
        <v>274</v>
      </c>
      <c r="C15" s="194" t="s">
        <v>275</v>
      </c>
      <c r="D15" s="195">
        <v>4.9640000000000004</v>
      </c>
      <c r="E15" s="195">
        <v>17.972999999999999</v>
      </c>
      <c r="F15" s="195">
        <v>-13.009</v>
      </c>
      <c r="G15" s="195" t="s">
        <v>274</v>
      </c>
      <c r="H15" s="195">
        <v>11.2</v>
      </c>
      <c r="I15" s="195">
        <v>11.8</v>
      </c>
      <c r="J15" s="195">
        <v>10.9</v>
      </c>
      <c r="K15" s="120"/>
      <c r="L15" s="120"/>
      <c r="M15" s="120"/>
      <c r="N15" s="120"/>
      <c r="O15" s="120"/>
    </row>
    <row r="16" spans="1:15" ht="11.25" customHeight="1" x14ac:dyDescent="0.35">
      <c r="A16" s="120"/>
      <c r="B16" s="39" t="s">
        <v>274</v>
      </c>
      <c r="C16" s="194" t="s">
        <v>483</v>
      </c>
      <c r="D16" s="195">
        <v>-6.5979999999999999</v>
      </c>
      <c r="E16" s="195">
        <v>10.222</v>
      </c>
      <c r="F16" s="195">
        <v>-16.82</v>
      </c>
      <c r="G16" s="195" t="s">
        <v>274</v>
      </c>
      <c r="H16" s="195">
        <v>9.1999999999999993</v>
      </c>
      <c r="I16" s="195">
        <v>17.5</v>
      </c>
      <c r="J16" s="195">
        <v>4.8</v>
      </c>
      <c r="K16" s="120"/>
      <c r="L16" s="120"/>
      <c r="M16" s="120"/>
      <c r="N16" s="120"/>
      <c r="O16" s="120"/>
    </row>
    <row r="17" spans="1:15" ht="10.5" customHeight="1" x14ac:dyDescent="0.35">
      <c r="A17" s="120"/>
      <c r="B17" s="39" t="s">
        <v>274</v>
      </c>
      <c r="C17" s="194" t="s">
        <v>485</v>
      </c>
      <c r="D17" s="195">
        <v>-2.3769999999999998</v>
      </c>
      <c r="E17" s="195">
        <v>5.3310000000000004</v>
      </c>
      <c r="F17" s="195">
        <v>-7.7080000000000002</v>
      </c>
      <c r="G17" s="195" t="s">
        <v>274</v>
      </c>
      <c r="H17" s="195">
        <v>9.6</v>
      </c>
      <c r="I17" s="195">
        <v>20.7</v>
      </c>
      <c r="J17" s="195">
        <v>3.7</v>
      </c>
      <c r="K17" s="120"/>
      <c r="L17" s="120"/>
      <c r="M17" s="120"/>
      <c r="N17" s="120"/>
      <c r="O17" s="120"/>
    </row>
    <row r="18" spans="1:15" ht="16.899999999999999" customHeight="1" x14ac:dyDescent="0.35">
      <c r="A18" s="120"/>
      <c r="C18" s="194" t="s">
        <v>311</v>
      </c>
      <c r="D18" s="216">
        <v>6.8610000000000007</v>
      </c>
      <c r="E18" s="216">
        <v>4.8356666666666666</v>
      </c>
      <c r="F18" s="216">
        <v>2.0253333333333332</v>
      </c>
      <c r="G18" s="195" t="s">
        <v>274</v>
      </c>
      <c r="H18" s="217"/>
      <c r="I18" s="217"/>
      <c r="J18" s="217"/>
      <c r="K18" s="120"/>
      <c r="L18" s="120"/>
      <c r="M18" s="120"/>
      <c r="N18" s="120"/>
      <c r="O18" s="120"/>
    </row>
    <row r="19" spans="1:15" ht="11.25" customHeight="1" x14ac:dyDescent="0.35">
      <c r="A19" s="120"/>
      <c r="B19" s="120"/>
      <c r="C19" s="120"/>
      <c r="D19" s="120"/>
      <c r="E19" s="120"/>
      <c r="F19" s="120"/>
      <c r="G19" s="120"/>
      <c r="I19" s="120"/>
      <c r="J19" s="120"/>
      <c r="K19" s="120"/>
      <c r="L19" s="120"/>
      <c r="M19" s="120"/>
      <c r="N19" s="120"/>
      <c r="O19" s="120"/>
    </row>
    <row r="20" spans="1:15" ht="11.25" customHeight="1" x14ac:dyDescent="0.35">
      <c r="A20" s="120"/>
      <c r="B20" s="39" t="s">
        <v>489</v>
      </c>
      <c r="D20" s="2"/>
      <c r="E20" s="2"/>
      <c r="F20" s="2"/>
      <c r="G20" s="2"/>
      <c r="H20" s="1"/>
      <c r="I20" s="4"/>
      <c r="J20" s="192"/>
      <c r="K20" s="4"/>
      <c r="L20" s="4"/>
      <c r="M20" s="4"/>
      <c r="N20" s="4"/>
      <c r="O20" s="4"/>
    </row>
    <row r="21" spans="1:15" ht="11.25" customHeight="1" x14ac:dyDescent="0.35">
      <c r="A21" s="120"/>
      <c r="B21" s="39" t="s">
        <v>490</v>
      </c>
      <c r="D21" s="4"/>
      <c r="E21" s="191"/>
      <c r="F21" s="2"/>
      <c r="G21" s="2"/>
      <c r="H21" s="4"/>
      <c r="I21" s="4"/>
      <c r="J21" s="4"/>
      <c r="K21" s="4"/>
      <c r="L21" s="4"/>
      <c r="M21" s="4"/>
      <c r="N21" s="4"/>
      <c r="O21" s="4"/>
    </row>
    <row r="22" spans="1:15" x14ac:dyDescent="0.35">
      <c r="E22" s="139"/>
      <c r="F22" s="120"/>
      <c r="L22" s="120"/>
    </row>
    <row r="23" spans="1:15" x14ac:dyDescent="0.35">
      <c r="F23" s="120"/>
      <c r="L23" s="120"/>
    </row>
    <row r="31" spans="1:15" s="103" customFormat="1" x14ac:dyDescent="0.35">
      <c r="G31" s="118"/>
      <c r="K31" s="118"/>
    </row>
    <row r="43" spans="2:15" s="24" customFormat="1" x14ac:dyDescent="0.35">
      <c r="B43" s="54" t="s">
        <v>46</v>
      </c>
      <c r="G43" s="53"/>
      <c r="H43" s="10"/>
      <c r="J43" s="10"/>
    </row>
    <row r="44" spans="2:15" s="24" customFormat="1" ht="4.5" customHeight="1" x14ac:dyDescent="0.35">
      <c r="B44" s="54"/>
      <c r="G44" s="53"/>
      <c r="H44" s="10"/>
      <c r="J44" s="10"/>
    </row>
    <row r="45" spans="2:15" s="24" customFormat="1" x14ac:dyDescent="0.35">
      <c r="B45" s="13" t="s">
        <v>47</v>
      </c>
      <c r="G45" s="53"/>
      <c r="H45" s="10"/>
      <c r="J45" s="10"/>
    </row>
    <row r="46" spans="2:15" s="24" customFormat="1" ht="4.5" customHeight="1" x14ac:dyDescent="0.35">
      <c r="B46" s="13"/>
      <c r="G46" s="53"/>
      <c r="H46" s="10"/>
      <c r="J46" s="10"/>
      <c r="O46" s="37"/>
    </row>
    <row r="47" spans="2:15" s="24" customFormat="1" x14ac:dyDescent="0.35">
      <c r="B47" s="56" t="s">
        <v>144</v>
      </c>
      <c r="G47" s="53"/>
      <c r="H47" s="10"/>
      <c r="J47" s="10"/>
    </row>
    <row r="48" spans="2:15" s="24" customFormat="1" ht="4.5" customHeight="1" x14ac:dyDescent="0.35">
      <c r="B48" s="13"/>
      <c r="G48" s="53"/>
      <c r="H48" s="10"/>
      <c r="J48" s="10"/>
    </row>
    <row r="49" spans="2:10" s="24" customFormat="1" x14ac:dyDescent="0.35">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lapsed="1"/>
    <col min="2" max="3" width="3.73046875" style="39" customWidth="1" collapsed="1"/>
    <col min="4" max="4" width="2" style="39" customWidth="1" collapsed="1"/>
    <col min="5" max="5" width="4.73046875" style="39" customWidth="1" collapsed="1"/>
    <col min="6" max="6" width="39.86328125" style="39" customWidth="1" collapsed="1"/>
    <col min="7" max="7" width="5.86328125" style="48" bestFit="1" customWidth="1" collapsed="1"/>
    <col min="8" max="8" width="6.86328125" style="39" customWidth="1" collapsed="1"/>
    <col min="9" max="9" width="6.73046875" style="48" customWidth="1" collapsed="1"/>
    <col min="10" max="10" width="4.59765625" style="39" customWidth="1" collapsed="1"/>
    <col min="11" max="11" width="5.1328125" style="48" customWidth="1" collapsed="1"/>
    <col min="12" max="12" width="6.1328125" style="120" customWidth="1" collapsed="1"/>
    <col min="13" max="13" width="5.1328125" style="120" bestFit="1" customWidth="1" collapsed="1"/>
    <col min="14" max="14" width="4.1328125" style="120" customWidth="1" collapsed="1"/>
    <col min="15" max="15" width="5.265625" style="120" customWidth="1" collapsed="1"/>
    <col min="16" max="16" width="5.3984375" style="120" customWidth="1" collapsed="1"/>
    <col min="17" max="17" width="2.265625" style="120" customWidth="1" collapsed="1"/>
    <col min="18" max="18" width="6" style="48" customWidth="1" collapsed="1"/>
    <col min="19" max="19" width="6.59765625" style="39" customWidth="1" collapsed="1"/>
    <col min="20" max="20" width="13.73046875" style="48" customWidth="1" collapsed="1"/>
    <col min="21" max="21" width="6.59765625" style="39" customWidth="1" collapsed="1"/>
    <col min="22" max="22" width="6" style="48" customWidth="1" collapsed="1"/>
    <col min="23" max="23" width="6.59765625" style="39" customWidth="1" collapsed="1"/>
    <col min="24" max="24" width="9.1328125" style="39" collapsed="1"/>
    <col min="25" max="25" width="8.3984375" style="39" customWidth="1" collapsed="1"/>
    <col min="26" max="26" width="1.86328125" style="39" customWidth="1" collapsed="1"/>
    <col min="27" max="27" width="22.3984375" style="39" bestFit="1" customWidth="1" collapsed="1"/>
    <col min="28" max="28" width="20.265625" style="39" bestFit="1" customWidth="1" collapsed="1"/>
    <col min="29" max="29" width="33.3984375" style="39" bestFit="1" customWidth="1" collapsed="1"/>
    <col min="30" max="30" width="22.3984375" style="39" bestFit="1" customWidth="1" collapsed="1"/>
    <col min="31" max="16384" width="9.1328125" style="39" collapsed="1"/>
  </cols>
  <sheetData>
    <row r="1" spans="1:31" ht="13.5" customHeight="1" x14ac:dyDescent="0.35">
      <c r="A1" s="120"/>
      <c r="B1" s="121" t="s">
        <v>153</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35">
      <c r="A4" s="120"/>
      <c r="B4" s="244" t="str">
        <f>'Table A'!C14</f>
        <v>Jul 2020</v>
      </c>
      <c r="C4" s="244"/>
      <c r="D4" s="244"/>
      <c r="E4" s="244"/>
      <c r="G4" s="242" t="s">
        <v>28</v>
      </c>
      <c r="H4" s="242"/>
      <c r="I4" s="245" t="s">
        <v>154</v>
      </c>
      <c r="J4" s="245"/>
      <c r="K4" s="246" t="s">
        <v>155</v>
      </c>
      <c r="L4" s="246"/>
      <c r="M4" s="242" t="s">
        <v>156</v>
      </c>
      <c r="N4" s="242"/>
      <c r="O4" s="241" t="s">
        <v>83</v>
      </c>
      <c r="P4" s="241"/>
      <c r="Q4" s="147"/>
      <c r="R4" s="140"/>
      <c r="S4" s="140"/>
      <c r="T4" s="140"/>
      <c r="U4" s="140"/>
      <c r="V4" s="140"/>
      <c r="W4" s="140"/>
      <c r="X4" s="140"/>
      <c r="Y4" s="140"/>
      <c r="Z4" s="140"/>
      <c r="AA4" s="140"/>
      <c r="AD4" s="148"/>
    </row>
    <row r="5" spans="1:31" ht="12" customHeight="1" x14ac:dyDescent="0.35">
      <c r="A5" s="120"/>
      <c r="B5" s="143"/>
      <c r="C5" s="143"/>
      <c r="D5" s="143"/>
      <c r="E5" s="144"/>
      <c r="F5" s="242" t="s">
        <v>31</v>
      </c>
      <c r="G5" s="242"/>
      <c r="H5" s="242"/>
      <c r="I5" s="243" t="s">
        <v>157</v>
      </c>
      <c r="J5" s="243"/>
      <c r="K5" s="242"/>
      <c r="L5" s="242"/>
      <c r="M5" s="242" t="s">
        <v>158</v>
      </c>
      <c r="N5" s="242"/>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159</v>
      </c>
      <c r="C9" s="156"/>
      <c r="D9" s="156"/>
      <c r="E9" s="157"/>
      <c r="F9" s="157"/>
      <c r="G9" s="199" t="s">
        <v>312</v>
      </c>
      <c r="H9" s="198">
        <v>17.273</v>
      </c>
      <c r="I9" s="199" t="s">
        <v>329</v>
      </c>
      <c r="J9" s="198">
        <v>2.8130000000000002</v>
      </c>
      <c r="K9" s="199" t="s">
        <v>346</v>
      </c>
      <c r="L9" s="198">
        <v>0.192</v>
      </c>
      <c r="M9" s="199" t="s">
        <v>363</v>
      </c>
      <c r="N9" s="198">
        <v>0.47499999999999998</v>
      </c>
      <c r="O9" s="199" t="s">
        <v>380</v>
      </c>
      <c r="P9" s="198">
        <v>0.28199999999999997</v>
      </c>
      <c r="Q9" s="158"/>
      <c r="R9" s="140"/>
      <c r="S9" s="140"/>
      <c r="T9" s="140"/>
      <c r="U9" s="140"/>
      <c r="V9" s="140"/>
      <c r="W9" s="140"/>
      <c r="X9" s="140"/>
      <c r="Y9" s="140"/>
      <c r="Z9" s="140"/>
      <c r="AA9" s="140"/>
      <c r="AB9" s="159"/>
      <c r="AC9" s="159"/>
      <c r="AD9" s="159"/>
    </row>
    <row r="10" spans="1:31" s="155" customFormat="1" ht="11.25" customHeight="1" x14ac:dyDescent="0.35">
      <c r="A10" s="120"/>
      <c r="B10" s="156" t="s">
        <v>160</v>
      </c>
      <c r="C10" s="156"/>
      <c r="D10" s="156"/>
      <c r="E10" s="157"/>
      <c r="F10" s="157"/>
      <c r="G10" s="199" t="s">
        <v>274</v>
      </c>
      <c r="H10" s="198"/>
      <c r="I10" s="199" t="s">
        <v>274</v>
      </c>
      <c r="J10" s="198"/>
      <c r="K10" s="199" t="s">
        <v>274</v>
      </c>
      <c r="L10" s="198"/>
      <c r="M10" s="199" t="s">
        <v>274</v>
      </c>
      <c r="N10" s="198"/>
      <c r="O10" s="199" t="s">
        <v>274</v>
      </c>
      <c r="P10" s="198"/>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161</v>
      </c>
      <c r="D11" s="160"/>
      <c r="E11" s="157"/>
      <c r="F11" s="157"/>
      <c r="G11" s="199" t="s">
        <v>313</v>
      </c>
      <c r="H11" s="198">
        <v>0.84799999999999998</v>
      </c>
      <c r="I11" s="199" t="s">
        <v>330</v>
      </c>
      <c r="J11" s="198">
        <v>0.14699999999999999</v>
      </c>
      <c r="K11" s="199" t="s">
        <v>347</v>
      </c>
      <c r="L11" s="198">
        <v>-0.03</v>
      </c>
      <c r="M11" s="199" t="s">
        <v>364</v>
      </c>
      <c r="N11" s="198">
        <v>6.4000000000000001E-2</v>
      </c>
      <c r="O11" s="199" t="s">
        <v>381</v>
      </c>
      <c r="P11" s="198">
        <v>8.6999999999999994E-2</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162</v>
      </c>
      <c r="D12" s="39"/>
      <c r="E12" s="157"/>
      <c r="F12" s="157"/>
      <c r="G12" s="199" t="s">
        <v>314</v>
      </c>
      <c r="H12" s="198">
        <v>11.788</v>
      </c>
      <c r="I12" s="199" t="s">
        <v>331</v>
      </c>
      <c r="J12" s="198">
        <v>0.85799999999999998</v>
      </c>
      <c r="K12" s="199" t="s">
        <v>348</v>
      </c>
      <c r="L12" s="198">
        <v>0.26100000000000001</v>
      </c>
      <c r="M12" s="199" t="s">
        <v>365</v>
      </c>
      <c r="N12" s="198">
        <v>0.86499999999999999</v>
      </c>
      <c r="O12" s="199" t="s">
        <v>382</v>
      </c>
      <c r="P12" s="198">
        <v>0.54</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163</v>
      </c>
      <c r="D13" s="39"/>
      <c r="E13" s="157"/>
      <c r="F13" s="157"/>
      <c r="G13" s="199" t="s">
        <v>315</v>
      </c>
      <c r="H13" s="198">
        <v>3.99</v>
      </c>
      <c r="I13" s="199" t="s">
        <v>332</v>
      </c>
      <c r="J13" s="198">
        <v>0.19600000000000001</v>
      </c>
      <c r="K13" s="199" t="s">
        <v>349</v>
      </c>
      <c r="L13" s="198">
        <v>-1.6E-2</v>
      </c>
      <c r="M13" s="199" t="s">
        <v>366</v>
      </c>
      <c r="N13" s="198">
        <v>0.13700000000000001</v>
      </c>
      <c r="O13" s="199" t="s">
        <v>383</v>
      </c>
      <c r="P13" s="198">
        <v>0.16500000000000001</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164</v>
      </c>
      <c r="D14" s="157"/>
      <c r="E14" s="157"/>
      <c r="F14" s="157"/>
      <c r="G14" s="199" t="s">
        <v>316</v>
      </c>
      <c r="H14" s="198">
        <v>20.5</v>
      </c>
      <c r="I14" s="199" t="s">
        <v>333</v>
      </c>
      <c r="J14" s="198">
        <v>0.67400000000000004</v>
      </c>
      <c r="K14" s="199" t="s">
        <v>350</v>
      </c>
      <c r="L14" s="198">
        <v>0.876</v>
      </c>
      <c r="M14" s="199" t="s">
        <v>367</v>
      </c>
      <c r="N14" s="198">
        <v>1.397</v>
      </c>
      <c r="O14" s="199" t="s">
        <v>384</v>
      </c>
      <c r="P14" s="198">
        <v>0.498</v>
      </c>
      <c r="Q14" s="158"/>
      <c r="R14" s="140"/>
      <c r="S14" s="140"/>
      <c r="T14" s="140"/>
      <c r="U14" s="140"/>
      <c r="V14" s="140"/>
      <c r="W14" s="140"/>
      <c r="X14" s="140"/>
      <c r="Y14" s="140"/>
      <c r="Z14" s="140"/>
      <c r="AA14" s="140"/>
      <c r="AB14" s="159"/>
      <c r="AC14" s="159"/>
      <c r="AD14" s="159"/>
      <c r="AE14" s="159"/>
    </row>
    <row r="15" spans="1:31" ht="11.25" customHeight="1" x14ac:dyDescent="0.35">
      <c r="A15" s="120"/>
      <c r="C15" s="39" t="s">
        <v>165</v>
      </c>
      <c r="D15" s="144"/>
      <c r="E15" s="144"/>
      <c r="F15" s="144"/>
      <c r="G15" s="199" t="s">
        <v>317</v>
      </c>
      <c r="H15" s="198">
        <v>8.4390000000000001</v>
      </c>
      <c r="I15" s="199" t="s">
        <v>334</v>
      </c>
      <c r="J15" s="198">
        <v>0.13600000000000001</v>
      </c>
      <c r="K15" s="199" t="s">
        <v>351</v>
      </c>
      <c r="L15" s="198">
        <v>5.7000000000000002E-2</v>
      </c>
      <c r="M15" s="199" t="s">
        <v>368</v>
      </c>
      <c r="N15" s="198">
        <v>0.28000000000000003</v>
      </c>
      <c r="O15" s="199" t="s">
        <v>385</v>
      </c>
      <c r="P15" s="198">
        <v>0.215</v>
      </c>
      <c r="Q15" s="161"/>
      <c r="R15" s="140"/>
      <c r="S15" s="140"/>
      <c r="T15" s="140"/>
      <c r="U15" s="140"/>
      <c r="V15" s="140"/>
      <c r="W15" s="140"/>
      <c r="X15" s="140"/>
      <c r="Y15" s="140"/>
      <c r="Z15" s="140"/>
      <c r="AA15" s="140"/>
      <c r="AB15" s="162"/>
      <c r="AC15" s="162"/>
      <c r="AD15" s="162"/>
      <c r="AE15" s="162"/>
    </row>
    <row r="16" spans="1:31" ht="11.25" customHeight="1" x14ac:dyDescent="0.35">
      <c r="A16" s="120"/>
      <c r="B16" s="156" t="s">
        <v>166</v>
      </c>
      <c r="D16" s="144"/>
      <c r="E16" s="144"/>
      <c r="F16" s="144"/>
      <c r="G16" s="199" t="s">
        <v>274</v>
      </c>
      <c r="H16" s="198"/>
      <c r="I16" s="199" t="s">
        <v>274</v>
      </c>
      <c r="J16" s="198"/>
      <c r="K16" s="199" t="s">
        <v>274</v>
      </c>
      <c r="L16" s="198"/>
      <c r="M16" s="199" t="s">
        <v>274</v>
      </c>
      <c r="N16" s="198"/>
      <c r="O16" s="199" t="s">
        <v>274</v>
      </c>
      <c r="P16" s="198"/>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167</v>
      </c>
      <c r="D17" s="160"/>
      <c r="E17" s="157"/>
      <c r="F17" s="157"/>
      <c r="G17" s="199" t="s">
        <v>318</v>
      </c>
      <c r="H17" s="198">
        <v>20.68</v>
      </c>
      <c r="I17" s="199" t="s">
        <v>335</v>
      </c>
      <c r="J17" s="198">
        <v>1.2370000000000001</v>
      </c>
      <c r="K17" s="199" t="s">
        <v>352</v>
      </c>
      <c r="L17" s="198">
        <v>0.79</v>
      </c>
      <c r="M17" s="199" t="s">
        <v>369</v>
      </c>
      <c r="N17" s="198">
        <v>1.444</v>
      </c>
      <c r="O17" s="199" t="s">
        <v>386</v>
      </c>
      <c r="P17" s="198">
        <v>0.57999999999999996</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168</v>
      </c>
      <c r="D18" s="160"/>
      <c r="E18" s="157"/>
      <c r="F18" s="157"/>
      <c r="G18" s="199" t="s">
        <v>319</v>
      </c>
      <c r="H18" s="198">
        <v>14.994999999999999</v>
      </c>
      <c r="I18" s="199" t="s">
        <v>336</v>
      </c>
      <c r="J18" s="198">
        <v>0.33100000000000002</v>
      </c>
      <c r="K18" s="199" t="s">
        <v>353</v>
      </c>
      <c r="L18" s="198">
        <v>0.47</v>
      </c>
      <c r="M18" s="199" t="s">
        <v>370</v>
      </c>
      <c r="N18" s="198">
        <v>0.79100000000000004</v>
      </c>
      <c r="O18" s="199" t="s">
        <v>387</v>
      </c>
      <c r="P18" s="198">
        <v>0.26400000000000001</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169</v>
      </c>
      <c r="D19" s="160"/>
      <c r="E19" s="157"/>
      <c r="F19" s="157"/>
      <c r="G19" s="199" t="s">
        <v>320</v>
      </c>
      <c r="H19" s="198">
        <v>9.9890000000000008</v>
      </c>
      <c r="I19" s="199" t="s">
        <v>337</v>
      </c>
      <c r="J19" s="198">
        <v>0.40100000000000002</v>
      </c>
      <c r="K19" s="199" t="s">
        <v>354</v>
      </c>
      <c r="L19" s="198">
        <v>0.443</v>
      </c>
      <c r="M19" s="199" t="s">
        <v>371</v>
      </c>
      <c r="N19" s="198">
        <v>0.83599999999999997</v>
      </c>
      <c r="O19" s="199" t="s">
        <v>388</v>
      </c>
      <c r="P19" s="198">
        <v>0.36699999999999999</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170</v>
      </c>
      <c r="D20" s="39"/>
      <c r="E20" s="157"/>
      <c r="F20" s="157"/>
      <c r="G20" s="199" t="s">
        <v>321</v>
      </c>
      <c r="H20" s="198">
        <v>75.974000000000004</v>
      </c>
      <c r="I20" s="199" t="s">
        <v>338</v>
      </c>
      <c r="J20" s="198">
        <v>1.7909999999999999</v>
      </c>
      <c r="K20" s="199" t="s">
        <v>355</v>
      </c>
      <c r="L20" s="198">
        <v>1.1990000000000001</v>
      </c>
      <c r="M20" s="199" t="s">
        <v>372</v>
      </c>
      <c r="N20" s="198">
        <v>2.6469999999999998</v>
      </c>
      <c r="O20" s="199" t="s">
        <v>389</v>
      </c>
      <c r="P20" s="198">
        <v>1.427</v>
      </c>
      <c r="Q20" s="158"/>
      <c r="R20" s="140"/>
      <c r="S20" s="140"/>
      <c r="T20" s="140"/>
      <c r="U20" s="140"/>
      <c r="V20" s="140"/>
      <c r="W20" s="140"/>
      <c r="X20" s="140"/>
      <c r="Y20" s="140"/>
      <c r="Z20" s="140"/>
      <c r="AA20" s="140"/>
      <c r="AB20" s="159"/>
      <c r="AC20" s="159"/>
      <c r="AD20" s="159"/>
      <c r="AE20" s="159"/>
    </row>
    <row r="21" spans="1:31" ht="12.75" customHeight="1" x14ac:dyDescent="0.35">
      <c r="A21" s="120"/>
      <c r="C21" s="144" t="s">
        <v>171</v>
      </c>
      <c r="D21" s="160"/>
      <c r="E21" s="144"/>
      <c r="F21" s="144"/>
      <c r="G21" s="199" t="s">
        <v>322</v>
      </c>
      <c r="H21" s="198">
        <v>54.777000000000001</v>
      </c>
      <c r="I21" s="199" t="s">
        <v>339</v>
      </c>
      <c r="J21" s="198">
        <v>0.71799999999999997</v>
      </c>
      <c r="K21" s="199" t="s">
        <v>356</v>
      </c>
      <c r="L21" s="198">
        <v>0.14599999999999999</v>
      </c>
      <c r="M21" s="199" t="s">
        <v>373</v>
      </c>
      <c r="N21" s="198">
        <v>1.0509999999999999</v>
      </c>
      <c r="O21" s="199" t="s">
        <v>390</v>
      </c>
      <c r="P21" s="198">
        <v>0.88500000000000001</v>
      </c>
      <c r="Q21" s="161"/>
      <c r="R21" s="140"/>
      <c r="S21" s="140"/>
      <c r="T21" s="140"/>
      <c r="U21" s="140"/>
      <c r="V21" s="140"/>
      <c r="W21" s="140"/>
      <c r="X21" s="140"/>
      <c r="Y21" s="140"/>
      <c r="Z21" s="140"/>
      <c r="AA21" s="140"/>
      <c r="AB21" s="162"/>
      <c r="AC21" s="162"/>
      <c r="AD21" s="162"/>
      <c r="AE21" s="162"/>
    </row>
    <row r="22" spans="1:31" ht="11.25" customHeight="1" x14ac:dyDescent="0.35">
      <c r="A22" s="42"/>
      <c r="C22" s="144" t="s">
        <v>172</v>
      </c>
      <c r="D22" s="144"/>
      <c r="E22" s="160"/>
      <c r="F22" s="144"/>
      <c r="G22" s="199" t="s">
        <v>323</v>
      </c>
      <c r="H22" s="198">
        <v>3.2839999999999998</v>
      </c>
      <c r="I22" s="199" t="s">
        <v>340</v>
      </c>
      <c r="J22" s="198">
        <v>0.10100000000000001</v>
      </c>
      <c r="K22" s="199" t="s">
        <v>357</v>
      </c>
      <c r="L22" s="198">
        <v>0.13</v>
      </c>
      <c r="M22" s="199" t="s">
        <v>374</v>
      </c>
      <c r="N22" s="198">
        <v>0.158</v>
      </c>
      <c r="O22" s="199" t="s">
        <v>391</v>
      </c>
      <c r="P22" s="198">
        <v>5.5E-2</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173</v>
      </c>
      <c r="D23" s="160"/>
      <c r="E23" s="157"/>
      <c r="F23" s="157"/>
      <c r="G23" s="199" t="s">
        <v>324</v>
      </c>
      <c r="H23" s="198">
        <v>3.8969999999999998</v>
      </c>
      <c r="I23" s="199" t="s">
        <v>341</v>
      </c>
      <c r="J23" s="198">
        <v>0.11799999999999999</v>
      </c>
      <c r="K23" s="199" t="s">
        <v>358</v>
      </c>
      <c r="L23" s="198">
        <v>-0.01</v>
      </c>
      <c r="M23" s="199" t="s">
        <v>375</v>
      </c>
      <c r="N23" s="198">
        <v>8.5999999999999993E-2</v>
      </c>
      <c r="O23" s="199" t="s">
        <v>392</v>
      </c>
      <c r="P23" s="198">
        <v>9.7000000000000003E-2</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174</v>
      </c>
      <c r="D24" s="144"/>
      <c r="E24" s="156"/>
      <c r="F24" s="157"/>
      <c r="G24" s="199" t="s">
        <v>325</v>
      </c>
      <c r="H24" s="198">
        <v>3.77</v>
      </c>
      <c r="I24" s="199" t="s">
        <v>342</v>
      </c>
      <c r="J24" s="198">
        <v>0.10299999999999999</v>
      </c>
      <c r="K24" s="199" t="s">
        <v>359</v>
      </c>
      <c r="L24" s="198">
        <v>0.13800000000000001</v>
      </c>
      <c r="M24" s="199" t="s">
        <v>376</v>
      </c>
      <c r="N24" s="198">
        <v>0.18099999999999999</v>
      </c>
      <c r="O24" s="199" t="s">
        <v>393</v>
      </c>
      <c r="P24" s="198">
        <v>5.2999999999999999E-2</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175</v>
      </c>
      <c r="D25" s="144"/>
      <c r="E25" s="156"/>
      <c r="F25" s="157"/>
      <c r="G25" s="199" t="s">
        <v>326</v>
      </c>
      <c r="H25" s="198">
        <v>13.683</v>
      </c>
      <c r="I25" s="199" t="s">
        <v>343</v>
      </c>
      <c r="J25" s="198">
        <v>0.157</v>
      </c>
      <c r="K25" s="199" t="s">
        <v>360</v>
      </c>
      <c r="L25" s="198">
        <v>0.20899999999999999</v>
      </c>
      <c r="M25" s="199" t="s">
        <v>377</v>
      </c>
      <c r="N25" s="198">
        <v>0.48</v>
      </c>
      <c r="O25" s="199" t="s">
        <v>394</v>
      </c>
      <c r="P25" s="198">
        <v>0.26300000000000001</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176</v>
      </c>
      <c r="D26" s="144"/>
      <c r="E26" s="156"/>
      <c r="F26" s="157"/>
      <c r="G26" s="199" t="s">
        <v>327</v>
      </c>
      <c r="H26" s="198">
        <v>6.6349999999999998</v>
      </c>
      <c r="I26" s="199" t="s">
        <v>344</v>
      </c>
      <c r="J26" s="198">
        <v>0.29399999999999998</v>
      </c>
      <c r="K26" s="199" t="s">
        <v>361</v>
      </c>
      <c r="L26" s="198">
        <v>0.42299999999999999</v>
      </c>
      <c r="M26" s="199" t="s">
        <v>378</v>
      </c>
      <c r="N26" s="198">
        <v>0.55500000000000005</v>
      </c>
      <c r="O26" s="199" t="s">
        <v>395</v>
      </c>
      <c r="P26" s="198">
        <v>0.11799999999999999</v>
      </c>
      <c r="Q26" s="158"/>
      <c r="R26" s="140"/>
      <c r="S26" s="140"/>
      <c r="T26" s="140"/>
      <c r="U26" s="140"/>
      <c r="V26" s="140"/>
      <c r="W26" s="140"/>
      <c r="X26" s="140"/>
      <c r="Y26" s="140"/>
      <c r="Z26" s="140"/>
      <c r="AA26" s="140"/>
      <c r="AB26" s="159"/>
      <c r="AC26" s="159"/>
      <c r="AD26" s="159"/>
      <c r="AE26" s="159"/>
    </row>
    <row r="27" spans="1:31" ht="11.25" customHeight="1" x14ac:dyDescent="0.35">
      <c r="B27" s="163" t="s">
        <v>177</v>
      </c>
      <c r="C27" s="164"/>
      <c r="D27" s="165"/>
      <c r="E27" s="143"/>
      <c r="F27" s="143"/>
      <c r="G27" s="199" t="s">
        <v>328</v>
      </c>
      <c r="H27" s="198">
        <v>204.02500000000001</v>
      </c>
      <c r="I27" s="199" t="s">
        <v>345</v>
      </c>
      <c r="J27" s="198">
        <v>9.1210000000000004</v>
      </c>
      <c r="K27" s="199" t="s">
        <v>362</v>
      </c>
      <c r="L27" s="198">
        <v>4.9450000000000003</v>
      </c>
      <c r="M27" s="199" t="s">
        <v>379</v>
      </c>
      <c r="N27" s="198">
        <v>9.9580000000000002</v>
      </c>
      <c r="O27" s="199" t="s">
        <v>396</v>
      </c>
      <c r="P27" s="198">
        <v>4.7389999999999999</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178</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35">
      <c r="B30" s="137" t="s">
        <v>179</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35">
      <c r="B31" s="137" t="s">
        <v>180</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37" t="s">
        <v>181</v>
      </c>
      <c r="J32" s="103"/>
      <c r="R32" s="140"/>
      <c r="S32" s="140"/>
      <c r="T32" s="140"/>
      <c r="U32" s="140"/>
      <c r="V32" s="140"/>
      <c r="W32" s="140"/>
      <c r="X32" s="140"/>
      <c r="Y32" s="140"/>
      <c r="Z32" s="140"/>
      <c r="AA32" s="140"/>
    </row>
    <row r="33" spans="2:27" x14ac:dyDescent="0.35">
      <c r="B33" s="137" t="s">
        <v>182</v>
      </c>
      <c r="R33" s="140"/>
      <c r="S33" s="140"/>
      <c r="T33" s="140"/>
      <c r="U33" s="140"/>
      <c r="V33" s="140"/>
      <c r="W33" s="140"/>
      <c r="X33" s="140"/>
      <c r="Y33" s="140"/>
      <c r="Z33" s="140"/>
      <c r="AA33" s="140"/>
    </row>
    <row r="34" spans="2:27" x14ac:dyDescent="0.35">
      <c r="T34" s="158"/>
    </row>
    <row r="35" spans="2:27" x14ac:dyDescent="0.35">
      <c r="T35" s="158"/>
    </row>
    <row r="36" spans="2:27" s="24" customFormat="1" x14ac:dyDescent="0.35">
      <c r="B36" s="54" t="s">
        <v>46</v>
      </c>
      <c r="G36" s="53"/>
      <c r="H36" s="10"/>
      <c r="J36" s="10"/>
    </row>
    <row r="37" spans="2:27" s="24" customFormat="1" ht="4.5" customHeight="1" x14ac:dyDescent="0.35">
      <c r="B37" s="54"/>
      <c r="G37" s="53"/>
      <c r="H37" s="10"/>
      <c r="J37" s="10"/>
    </row>
    <row r="38" spans="2:27" s="24" customFormat="1" x14ac:dyDescent="0.35">
      <c r="B38" s="13" t="s">
        <v>47</v>
      </c>
      <c r="G38" s="53"/>
      <c r="H38" s="10"/>
      <c r="J38" s="10"/>
    </row>
    <row r="39" spans="2:27" s="24" customFormat="1" ht="4.5" customHeight="1" x14ac:dyDescent="0.35">
      <c r="B39" s="13"/>
      <c r="G39" s="53"/>
      <c r="H39" s="10"/>
      <c r="J39" s="10"/>
      <c r="O39" s="37"/>
    </row>
    <row r="40" spans="2:27" s="24" customFormat="1" x14ac:dyDescent="0.35">
      <c r="B40" s="56" t="s">
        <v>144</v>
      </c>
      <c r="G40" s="53"/>
      <c r="H40" s="10"/>
      <c r="J40" s="10"/>
    </row>
    <row r="41" spans="2:27" s="24" customFormat="1" ht="4.5" customHeight="1" x14ac:dyDescent="0.35">
      <c r="B41" s="13"/>
      <c r="G41" s="53"/>
      <c r="H41" s="10"/>
      <c r="J41" s="10"/>
    </row>
    <row r="42" spans="2:27" s="24" customFormat="1" x14ac:dyDescent="0.35">
      <c r="B42" s="13" t="s">
        <v>49</v>
      </c>
      <c r="G42" s="53"/>
      <c r="H42" s="10"/>
      <c r="J42" s="10"/>
    </row>
    <row r="43" spans="2:27" s="103" customFormat="1" x14ac:dyDescent="0.35">
      <c r="G43" s="118"/>
      <c r="K43" s="118"/>
    </row>
    <row r="44" spans="2:27" x14ac:dyDescent="0.35">
      <c r="T44" s="15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lapsed="1"/>
    <col min="2" max="3" width="3.73046875" style="39" customWidth="1" collapsed="1"/>
    <col min="4" max="4" width="2" style="39" customWidth="1" collapsed="1"/>
    <col min="5" max="5" width="4.86328125" style="39" customWidth="1" collapsed="1"/>
    <col min="6" max="6" width="39.3984375" style="39" customWidth="1" collapsed="1"/>
    <col min="7" max="7" width="5.86328125" style="48" bestFit="1" customWidth="1" collapsed="1"/>
    <col min="8" max="8" width="6.86328125" style="39" customWidth="1" collapsed="1"/>
    <col min="9" max="9" width="6.73046875" style="48" customWidth="1" collapsed="1"/>
    <col min="10" max="10" width="4.59765625" style="39" customWidth="1" collapsed="1"/>
    <col min="11" max="11" width="6" style="48" customWidth="1" collapsed="1"/>
    <col min="12" max="12" width="4.59765625" style="120" customWidth="1" collapsed="1"/>
    <col min="13" max="13" width="5.73046875" style="120" customWidth="1" collapsed="1"/>
    <col min="14" max="14" width="4.1328125" style="120" customWidth="1" collapsed="1"/>
    <col min="15" max="15" width="6" style="120" customWidth="1" collapsed="1"/>
    <col min="16" max="16" width="5.3984375" style="120" customWidth="1" collapsed="1"/>
    <col min="17" max="17" width="2.265625" style="120" customWidth="1" collapsed="1"/>
    <col min="18" max="18" width="6" style="48" customWidth="1" collapsed="1"/>
    <col min="19" max="19" width="6.59765625" style="39" customWidth="1" collapsed="1"/>
    <col min="20" max="20" width="13.73046875" style="48" customWidth="1" collapsed="1"/>
    <col min="21" max="21" width="6.59765625" style="39" customWidth="1" collapsed="1"/>
    <col min="22" max="22" width="6" style="48" customWidth="1" collapsed="1"/>
    <col min="23" max="23" width="6.59765625" style="39" customWidth="1" collapsed="1"/>
    <col min="24" max="24" width="9.1328125" style="39" collapsed="1"/>
    <col min="25" max="25" width="8.3984375" style="39" customWidth="1" collapsed="1"/>
    <col min="26" max="26" width="1.86328125" style="39" customWidth="1" collapsed="1"/>
    <col min="27" max="27" width="22.3984375" style="39" bestFit="1" customWidth="1" collapsed="1"/>
    <col min="28" max="28" width="20.265625" style="39" bestFit="1" customWidth="1" collapsed="1"/>
    <col min="29" max="29" width="33.3984375" style="39" bestFit="1" customWidth="1" collapsed="1"/>
    <col min="30" max="30" width="22.3984375" style="39" bestFit="1" customWidth="1" collapsed="1"/>
    <col min="31" max="16384" width="9.1328125" style="39" collapsed="1"/>
  </cols>
  <sheetData>
    <row r="1" spans="1:31" ht="13.5" customHeight="1" x14ac:dyDescent="0.35">
      <c r="A1" s="120"/>
      <c r="B1" s="121" t="s">
        <v>183</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35">
      <c r="A4" s="120"/>
      <c r="B4" s="244" t="str">
        <f>'Table H'!B4:E4</f>
        <v>Jul 2020</v>
      </c>
      <c r="C4" s="244"/>
      <c r="D4" s="244"/>
      <c r="E4" s="244"/>
      <c r="G4" s="242" t="s">
        <v>28</v>
      </c>
      <c r="H4" s="242"/>
      <c r="I4" s="245" t="s">
        <v>154</v>
      </c>
      <c r="J4" s="245"/>
      <c r="K4" s="246" t="s">
        <v>155</v>
      </c>
      <c r="L4" s="246"/>
      <c r="M4" s="242" t="s">
        <v>156</v>
      </c>
      <c r="N4" s="242"/>
      <c r="O4" s="241" t="s">
        <v>83</v>
      </c>
      <c r="P4" s="241"/>
      <c r="Q4" s="147"/>
      <c r="R4" s="140"/>
      <c r="S4" s="140"/>
      <c r="T4" s="140"/>
      <c r="U4" s="140"/>
      <c r="V4" s="140"/>
      <c r="W4" s="140"/>
      <c r="X4" s="140"/>
      <c r="Y4" s="140"/>
      <c r="Z4" s="140"/>
      <c r="AA4" s="140"/>
      <c r="AD4" s="148"/>
    </row>
    <row r="5" spans="1:31" ht="12" customHeight="1" x14ac:dyDescent="0.35">
      <c r="A5" s="120"/>
      <c r="B5" s="143"/>
      <c r="C5" s="143"/>
      <c r="D5" s="143"/>
      <c r="E5" s="144"/>
      <c r="F5" s="242" t="s">
        <v>31</v>
      </c>
      <c r="G5" s="242"/>
      <c r="H5" s="242"/>
      <c r="I5" s="243" t="s">
        <v>157</v>
      </c>
      <c r="J5" s="243"/>
      <c r="K5" s="242"/>
      <c r="L5" s="242"/>
      <c r="M5" s="242" t="s">
        <v>158</v>
      </c>
      <c r="N5" s="242"/>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159</v>
      </c>
      <c r="C9" s="156"/>
      <c r="D9" s="156"/>
      <c r="E9" s="157"/>
      <c r="F9" s="157"/>
      <c r="G9" s="199" t="s">
        <v>397</v>
      </c>
      <c r="H9" s="198">
        <v>2.3889999999999998</v>
      </c>
      <c r="I9" s="199" t="s">
        <v>414</v>
      </c>
      <c r="J9" s="198">
        <v>0.26700000000000002</v>
      </c>
      <c r="K9" s="199" t="s">
        <v>431</v>
      </c>
      <c r="L9" s="198">
        <v>-2.5999999999999999E-2</v>
      </c>
      <c r="M9" s="199" t="s">
        <v>448</v>
      </c>
      <c r="N9" s="198">
        <v>7.8E-2</v>
      </c>
      <c r="O9" s="199" t="s">
        <v>465</v>
      </c>
      <c r="P9" s="198">
        <v>9.9000000000000005E-2</v>
      </c>
      <c r="Q9" s="158"/>
      <c r="R9" s="140"/>
      <c r="S9" s="140"/>
      <c r="T9" s="140"/>
      <c r="U9" s="140"/>
      <c r="V9" s="140"/>
      <c r="W9" s="140"/>
      <c r="X9" s="140"/>
      <c r="Y9" s="140"/>
      <c r="Z9" s="140"/>
      <c r="AA9" s="140"/>
      <c r="AB9" s="159"/>
      <c r="AC9" s="159"/>
      <c r="AD9" s="159"/>
    </row>
    <row r="10" spans="1:31" s="155" customFormat="1" ht="11.25" customHeight="1" x14ac:dyDescent="0.35">
      <c r="A10" s="120"/>
      <c r="B10" s="156" t="s">
        <v>160</v>
      </c>
      <c r="C10" s="156"/>
      <c r="D10" s="156"/>
      <c r="E10" s="157"/>
      <c r="F10" s="157"/>
      <c r="G10" s="199" t="s">
        <v>274</v>
      </c>
      <c r="H10" s="198"/>
      <c r="I10" s="199" t="s">
        <v>274</v>
      </c>
      <c r="J10" s="198"/>
      <c r="K10" s="199" t="s">
        <v>274</v>
      </c>
      <c r="L10" s="198"/>
      <c r="M10" s="199" t="s">
        <v>274</v>
      </c>
      <c r="N10" s="198"/>
      <c r="O10" s="199" t="s">
        <v>274</v>
      </c>
      <c r="P10" s="198"/>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161</v>
      </c>
      <c r="D11" s="160"/>
      <c r="E11" s="157"/>
      <c r="F11" s="157"/>
      <c r="G11" s="199" t="s">
        <v>398</v>
      </c>
      <c r="H11" s="198">
        <v>5.9870000000000001</v>
      </c>
      <c r="I11" s="199" t="s">
        <v>415</v>
      </c>
      <c r="J11" s="198">
        <v>0.86899999999999999</v>
      </c>
      <c r="K11" s="199" t="s">
        <v>432</v>
      </c>
      <c r="L11" s="198">
        <v>-0.3</v>
      </c>
      <c r="M11" s="199" t="s">
        <v>449</v>
      </c>
      <c r="N11" s="198">
        <v>0.53600000000000003</v>
      </c>
      <c r="O11" s="199" t="s">
        <v>466</v>
      </c>
      <c r="P11" s="198">
        <v>0.82399999999999995</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162</v>
      </c>
      <c r="D12" s="39"/>
      <c r="E12" s="157"/>
      <c r="F12" s="157"/>
      <c r="G12" s="199" t="s">
        <v>399</v>
      </c>
      <c r="H12" s="198">
        <v>37.119999999999997</v>
      </c>
      <c r="I12" s="199" t="s">
        <v>416</v>
      </c>
      <c r="J12" s="198">
        <v>8.1910000000000007</v>
      </c>
      <c r="K12" s="199" t="s">
        <v>433</v>
      </c>
      <c r="L12" s="198">
        <v>-2.0129999999999999</v>
      </c>
      <c r="M12" s="199" t="s">
        <v>450</v>
      </c>
      <c r="N12" s="198">
        <v>1.994</v>
      </c>
      <c r="O12" s="199" t="s">
        <v>467</v>
      </c>
      <c r="P12" s="198">
        <v>3.351</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163</v>
      </c>
      <c r="D13" s="39"/>
      <c r="E13" s="157"/>
      <c r="F13" s="157"/>
      <c r="G13" s="199" t="s">
        <v>400</v>
      </c>
      <c r="H13" s="198">
        <v>20.164000000000001</v>
      </c>
      <c r="I13" s="199" t="s">
        <v>417</v>
      </c>
      <c r="J13" s="198">
        <v>1.204</v>
      </c>
      <c r="K13" s="199" t="s">
        <v>434</v>
      </c>
      <c r="L13" s="198">
        <v>1.659</v>
      </c>
      <c r="M13" s="199" t="s">
        <v>451</v>
      </c>
      <c r="N13" s="198">
        <v>2.1659999999999999</v>
      </c>
      <c r="O13" s="199" t="s">
        <v>468</v>
      </c>
      <c r="P13" s="198">
        <v>0.61</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164</v>
      </c>
      <c r="D14" s="157"/>
      <c r="E14" s="157"/>
      <c r="F14" s="157"/>
      <c r="G14" s="199" t="s">
        <v>401</v>
      </c>
      <c r="H14" s="198">
        <v>17.809000000000001</v>
      </c>
      <c r="I14" s="199" t="s">
        <v>418</v>
      </c>
      <c r="J14" s="198">
        <v>1.149</v>
      </c>
      <c r="K14" s="199" t="s">
        <v>435</v>
      </c>
      <c r="L14" s="198">
        <v>-0.42499999999999999</v>
      </c>
      <c r="M14" s="199" t="s">
        <v>452</v>
      </c>
      <c r="N14" s="198">
        <v>0.56000000000000005</v>
      </c>
      <c r="O14" s="199" t="s">
        <v>469</v>
      </c>
      <c r="P14" s="198">
        <v>1.0640000000000001</v>
      </c>
      <c r="Q14" s="158"/>
      <c r="R14" s="140"/>
      <c r="S14" s="140"/>
      <c r="T14" s="140"/>
      <c r="U14" s="140"/>
      <c r="V14" s="140"/>
      <c r="W14" s="140"/>
      <c r="X14" s="140"/>
      <c r="Y14" s="140"/>
      <c r="Z14" s="140"/>
      <c r="AA14" s="140"/>
      <c r="AB14" s="159"/>
      <c r="AC14" s="159"/>
      <c r="AD14" s="159"/>
      <c r="AE14" s="159"/>
    </row>
    <row r="15" spans="1:31" ht="11.25" customHeight="1" x14ac:dyDescent="0.35">
      <c r="A15" s="120"/>
      <c r="C15" s="39" t="s">
        <v>165</v>
      </c>
      <c r="D15" s="144"/>
      <c r="E15" s="144"/>
      <c r="F15" s="144"/>
      <c r="G15" s="199" t="s">
        <v>402</v>
      </c>
      <c r="H15" s="198">
        <v>6.92</v>
      </c>
      <c r="I15" s="199" t="s">
        <v>419</v>
      </c>
      <c r="J15" s="198">
        <v>0.33200000000000002</v>
      </c>
      <c r="K15" s="199" t="s">
        <v>436</v>
      </c>
      <c r="L15" s="198">
        <v>-8.6999999999999994E-2</v>
      </c>
      <c r="M15" s="199" t="s">
        <v>453</v>
      </c>
      <c r="N15" s="198">
        <v>0.16</v>
      </c>
      <c r="O15" s="199" t="s">
        <v>470</v>
      </c>
      <c r="P15" s="198">
        <v>0.19800000000000001</v>
      </c>
      <c r="Q15" s="161"/>
      <c r="R15" s="140"/>
      <c r="S15" s="140"/>
      <c r="T15" s="140"/>
      <c r="U15" s="140"/>
      <c r="V15" s="140"/>
      <c r="W15" s="140"/>
      <c r="X15" s="140"/>
      <c r="Y15" s="140"/>
      <c r="Z15" s="140"/>
      <c r="AA15" s="140"/>
      <c r="AB15" s="162"/>
      <c r="AC15" s="162"/>
      <c r="AD15" s="162"/>
      <c r="AE15" s="162"/>
    </row>
    <row r="16" spans="1:31" ht="11.25" customHeight="1" x14ac:dyDescent="0.35">
      <c r="A16" s="120"/>
      <c r="B16" s="156" t="s">
        <v>166</v>
      </c>
      <c r="D16" s="144"/>
      <c r="E16" s="144"/>
      <c r="F16" s="144"/>
      <c r="G16" s="199" t="s">
        <v>274</v>
      </c>
      <c r="H16" s="198"/>
      <c r="I16" s="199" t="s">
        <v>274</v>
      </c>
      <c r="J16" s="198"/>
      <c r="K16" s="199" t="s">
        <v>274</v>
      </c>
      <c r="L16" s="198"/>
      <c r="M16" s="199" t="s">
        <v>274</v>
      </c>
      <c r="N16" s="198"/>
      <c r="O16" s="199" t="s">
        <v>274</v>
      </c>
      <c r="P16" s="198"/>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167</v>
      </c>
      <c r="D17" s="160"/>
      <c r="E17" s="157"/>
      <c r="F17" s="157"/>
      <c r="G17" s="199" t="s">
        <v>403</v>
      </c>
      <c r="H17" s="198">
        <v>35.521000000000001</v>
      </c>
      <c r="I17" s="199" t="s">
        <v>420</v>
      </c>
      <c r="J17" s="198">
        <v>6.226</v>
      </c>
      <c r="K17" s="199" t="s">
        <v>437</v>
      </c>
      <c r="L17" s="198">
        <v>-1.613</v>
      </c>
      <c r="M17" s="199" t="s">
        <v>454</v>
      </c>
      <c r="N17" s="198">
        <v>1.9630000000000001</v>
      </c>
      <c r="O17" s="199" t="s">
        <v>471</v>
      </c>
      <c r="P17" s="198">
        <v>3.7050000000000001</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168</v>
      </c>
      <c r="D18" s="160"/>
      <c r="E18" s="157"/>
      <c r="F18" s="157"/>
      <c r="G18" s="199" t="s">
        <v>404</v>
      </c>
      <c r="H18" s="198">
        <v>16.234000000000002</v>
      </c>
      <c r="I18" s="199" t="s">
        <v>421</v>
      </c>
      <c r="J18" s="198">
        <v>0.70399999999999996</v>
      </c>
      <c r="K18" s="199" t="s">
        <v>438</v>
      </c>
      <c r="L18" s="198">
        <v>-0.48099999999999998</v>
      </c>
      <c r="M18" s="199" t="s">
        <v>455</v>
      </c>
      <c r="N18" s="198">
        <v>0.35299999999999998</v>
      </c>
      <c r="O18" s="199" t="s">
        <v>472</v>
      </c>
      <c r="P18" s="198">
        <v>0.84299999999999997</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169</v>
      </c>
      <c r="D19" s="160"/>
      <c r="E19" s="157"/>
      <c r="F19" s="157"/>
      <c r="G19" s="199" t="s">
        <v>405</v>
      </c>
      <c r="H19" s="198">
        <v>26.469000000000001</v>
      </c>
      <c r="I19" s="199" t="s">
        <v>422</v>
      </c>
      <c r="J19" s="198">
        <v>2.883</v>
      </c>
      <c r="K19" s="199" t="s">
        <v>439</v>
      </c>
      <c r="L19" s="198">
        <v>-0.45900000000000002</v>
      </c>
      <c r="M19" s="199" t="s">
        <v>456</v>
      </c>
      <c r="N19" s="198">
        <v>1.2370000000000001</v>
      </c>
      <c r="O19" s="199" t="s">
        <v>473</v>
      </c>
      <c r="P19" s="198">
        <v>1.861</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170</v>
      </c>
      <c r="D20" s="39"/>
      <c r="E20" s="157"/>
      <c r="F20" s="157"/>
      <c r="G20" s="199" t="s">
        <v>406</v>
      </c>
      <c r="H20" s="198">
        <v>129.018</v>
      </c>
      <c r="I20" s="199" t="s">
        <v>423</v>
      </c>
      <c r="J20" s="198">
        <v>10.27</v>
      </c>
      <c r="K20" s="199" t="s">
        <v>440</v>
      </c>
      <c r="L20" s="198">
        <v>-1.6839999999999999</v>
      </c>
      <c r="M20" s="199" t="s">
        <v>457</v>
      </c>
      <c r="N20" s="198">
        <v>3.4620000000000002</v>
      </c>
      <c r="O20" s="199" t="s">
        <v>474</v>
      </c>
      <c r="P20" s="198">
        <v>5.3079999999999998</v>
      </c>
      <c r="Q20" s="158"/>
      <c r="R20" s="140"/>
      <c r="S20" s="140"/>
      <c r="T20" s="140"/>
      <c r="U20" s="140"/>
      <c r="V20" s="140"/>
      <c r="W20" s="140"/>
      <c r="X20" s="140"/>
      <c r="Y20" s="140"/>
      <c r="Z20" s="140"/>
      <c r="AA20" s="140"/>
      <c r="AB20" s="159"/>
      <c r="AC20" s="159"/>
      <c r="AD20" s="159"/>
      <c r="AE20" s="159"/>
    </row>
    <row r="21" spans="1:31" ht="12.75" customHeight="1" x14ac:dyDescent="0.35">
      <c r="A21" s="120"/>
      <c r="C21" s="144" t="s">
        <v>171</v>
      </c>
      <c r="D21" s="160"/>
      <c r="E21" s="144"/>
      <c r="F21" s="144"/>
      <c r="G21" s="199" t="s">
        <v>407</v>
      </c>
      <c r="H21" s="198">
        <v>86.191999999999993</v>
      </c>
      <c r="I21" s="199" t="s">
        <v>424</v>
      </c>
      <c r="J21" s="198">
        <v>2.3759999999999999</v>
      </c>
      <c r="K21" s="199" t="s">
        <v>441</v>
      </c>
      <c r="L21" s="198">
        <v>-1.7609999999999999</v>
      </c>
      <c r="M21" s="199" t="s">
        <v>458</v>
      </c>
      <c r="N21" s="198">
        <v>1.653</v>
      </c>
      <c r="O21" s="199" t="s">
        <v>475</v>
      </c>
      <c r="P21" s="198">
        <v>3.395</v>
      </c>
      <c r="Q21" s="161"/>
      <c r="R21" s="140"/>
      <c r="S21" s="140"/>
      <c r="T21" s="140"/>
      <c r="U21" s="140"/>
      <c r="V21" s="140"/>
      <c r="W21" s="140"/>
      <c r="X21" s="140"/>
      <c r="Y21" s="140"/>
      <c r="Z21" s="140"/>
      <c r="AA21" s="140"/>
      <c r="AB21" s="162"/>
      <c r="AC21" s="162"/>
      <c r="AD21" s="162"/>
      <c r="AE21" s="162"/>
    </row>
    <row r="22" spans="1:31" ht="11.25" customHeight="1" x14ac:dyDescent="0.35">
      <c r="A22" s="42"/>
      <c r="C22" s="144" t="s">
        <v>172</v>
      </c>
      <c r="D22" s="144"/>
      <c r="E22" s="160"/>
      <c r="F22" s="144"/>
      <c r="G22" s="199" t="s">
        <v>408</v>
      </c>
      <c r="H22" s="198">
        <v>4.4649999999999999</v>
      </c>
      <c r="I22" s="199" t="s">
        <v>425</v>
      </c>
      <c r="J22" s="198">
        <v>0.41699999999999998</v>
      </c>
      <c r="K22" s="199" t="s">
        <v>442</v>
      </c>
      <c r="L22" s="198">
        <v>4.3999999999999997E-2</v>
      </c>
      <c r="M22" s="199" t="s">
        <v>459</v>
      </c>
      <c r="N22" s="198">
        <v>0.156</v>
      </c>
      <c r="O22" s="199" t="s">
        <v>476</v>
      </c>
      <c r="P22" s="198">
        <v>0.152</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173</v>
      </c>
      <c r="D23" s="160"/>
      <c r="E23" s="157"/>
      <c r="F23" s="157"/>
      <c r="G23" s="199" t="s">
        <v>409</v>
      </c>
      <c r="H23" s="198">
        <v>21.376999999999999</v>
      </c>
      <c r="I23" s="199" t="s">
        <v>426</v>
      </c>
      <c r="J23" s="198">
        <v>2.2959999999999998</v>
      </c>
      <c r="K23" s="199" t="s">
        <v>443</v>
      </c>
      <c r="L23" s="198">
        <v>-0.91600000000000004</v>
      </c>
      <c r="M23" s="199" t="s">
        <v>460</v>
      </c>
      <c r="N23" s="198">
        <v>0.38400000000000001</v>
      </c>
      <c r="O23" s="199" t="s">
        <v>477</v>
      </c>
      <c r="P23" s="198">
        <v>1.2410000000000001</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174</v>
      </c>
      <c r="D24" s="144"/>
      <c r="E24" s="156"/>
      <c r="F24" s="157"/>
      <c r="G24" s="199" t="s">
        <v>410</v>
      </c>
      <c r="H24" s="198">
        <v>6.0759999999999996</v>
      </c>
      <c r="I24" s="199" t="s">
        <v>427</v>
      </c>
      <c r="J24" s="198">
        <v>0.25600000000000001</v>
      </c>
      <c r="K24" s="199" t="s">
        <v>444</v>
      </c>
      <c r="L24" s="198">
        <v>-0.19700000000000001</v>
      </c>
      <c r="M24" s="199" t="s">
        <v>461</v>
      </c>
      <c r="N24" s="198">
        <v>0.1</v>
      </c>
      <c r="O24" s="199" t="s">
        <v>478</v>
      </c>
      <c r="P24" s="198">
        <v>0.28399999999999997</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175</v>
      </c>
      <c r="D25" s="144"/>
      <c r="E25" s="156"/>
      <c r="F25" s="157"/>
      <c r="G25" s="199" t="s">
        <v>411</v>
      </c>
      <c r="H25" s="198">
        <v>7.0590000000000002</v>
      </c>
      <c r="I25" s="199" t="s">
        <v>428</v>
      </c>
      <c r="J25" s="198">
        <v>0.19900000000000001</v>
      </c>
      <c r="K25" s="199" t="s">
        <v>445</v>
      </c>
      <c r="L25" s="198">
        <v>-8.5999999999999993E-2</v>
      </c>
      <c r="M25" s="199" t="s">
        <v>462</v>
      </c>
      <c r="N25" s="198">
        <v>0.16200000000000001</v>
      </c>
      <c r="O25" s="199" t="s">
        <v>479</v>
      </c>
      <c r="P25" s="198">
        <v>0.25</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176</v>
      </c>
      <c r="D26" s="144"/>
      <c r="E26" s="156"/>
      <c r="F26" s="157"/>
      <c r="G26" s="199" t="s">
        <v>412</v>
      </c>
      <c r="H26" s="198">
        <v>4.1760000000000002</v>
      </c>
      <c r="I26" s="199" t="s">
        <v>429</v>
      </c>
      <c r="J26" s="198">
        <v>0.29499999999999998</v>
      </c>
      <c r="K26" s="199" t="s">
        <v>446</v>
      </c>
      <c r="L26" s="198">
        <v>-0.13300000000000001</v>
      </c>
      <c r="M26" s="199" t="s">
        <v>463</v>
      </c>
      <c r="N26" s="198">
        <v>9.1999999999999998E-2</v>
      </c>
      <c r="O26" s="199" t="s">
        <v>480</v>
      </c>
      <c r="P26" s="198">
        <v>0.14799999999999999</v>
      </c>
      <c r="Q26" s="158"/>
      <c r="R26" s="140"/>
      <c r="S26" s="140"/>
      <c r="T26" s="140"/>
      <c r="U26" s="140"/>
      <c r="V26" s="140"/>
      <c r="W26" s="140"/>
      <c r="X26" s="140"/>
      <c r="Y26" s="140"/>
      <c r="Z26" s="140"/>
      <c r="AA26" s="140"/>
      <c r="AB26" s="159"/>
      <c r="AC26" s="159"/>
      <c r="AD26" s="159"/>
      <c r="AE26" s="159"/>
    </row>
    <row r="27" spans="1:31" ht="11.25" customHeight="1" x14ac:dyDescent="0.35">
      <c r="B27" s="163" t="s">
        <v>184</v>
      </c>
      <c r="C27" s="164"/>
      <c r="D27" s="165"/>
      <c r="E27" s="143"/>
      <c r="F27" s="143"/>
      <c r="G27" s="199" t="s">
        <v>413</v>
      </c>
      <c r="H27" s="198">
        <v>329.39699999999999</v>
      </c>
      <c r="I27" s="199" t="s">
        <v>430</v>
      </c>
      <c r="J27" s="198">
        <v>34.81</v>
      </c>
      <c r="K27" s="199" t="s">
        <v>447</v>
      </c>
      <c r="L27" s="198">
        <v>-6.6760000000000002</v>
      </c>
      <c r="M27" s="199" t="s">
        <v>464</v>
      </c>
      <c r="N27" s="198">
        <v>13.087999999999999</v>
      </c>
      <c r="O27" s="199" t="s">
        <v>481</v>
      </c>
      <c r="P27" s="198">
        <v>19.587</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185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35">
      <c r="B30" s="136" t="s">
        <v>186</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35">
      <c r="B31" s="137" t="s">
        <v>179</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37" t="s">
        <v>180</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35">
      <c r="B33" s="137" t="s">
        <v>187</v>
      </c>
      <c r="J33" s="103"/>
      <c r="R33" s="140"/>
      <c r="S33" s="140"/>
      <c r="T33" s="140"/>
      <c r="U33" s="140"/>
      <c r="V33" s="140"/>
      <c r="W33" s="140"/>
      <c r="X33" s="140"/>
      <c r="Y33" s="140"/>
      <c r="Z33" s="140"/>
      <c r="AA33" s="140"/>
    </row>
    <row r="34" spans="2:27" x14ac:dyDescent="0.35">
      <c r="B34" s="137" t="s">
        <v>182</v>
      </c>
      <c r="R34" s="140"/>
      <c r="S34" s="140"/>
      <c r="T34" s="140"/>
      <c r="U34" s="140"/>
      <c r="V34" s="140"/>
      <c r="W34" s="140"/>
      <c r="X34" s="140"/>
      <c r="Y34" s="140"/>
      <c r="Z34" s="140"/>
      <c r="AA34" s="140"/>
    </row>
    <row r="35" spans="2:27" x14ac:dyDescent="0.35">
      <c r="T35" s="158"/>
    </row>
    <row r="36" spans="2:27" x14ac:dyDescent="0.35">
      <c r="T36" s="158"/>
    </row>
    <row r="37" spans="2:27" s="24" customFormat="1" x14ac:dyDescent="0.35">
      <c r="B37" s="54" t="s">
        <v>46</v>
      </c>
      <c r="G37" s="53"/>
      <c r="H37" s="10"/>
      <c r="J37" s="10"/>
    </row>
    <row r="38" spans="2:27" s="24" customFormat="1" ht="4.5" customHeight="1" x14ac:dyDescent="0.35">
      <c r="B38" s="54"/>
      <c r="G38" s="53"/>
      <c r="H38" s="10"/>
      <c r="J38" s="10"/>
    </row>
    <row r="39" spans="2:27" s="24" customFormat="1" x14ac:dyDescent="0.35">
      <c r="B39" s="13" t="s">
        <v>47</v>
      </c>
      <c r="G39" s="53"/>
      <c r="H39" s="10"/>
      <c r="J39" s="10"/>
    </row>
    <row r="40" spans="2:27" s="24" customFormat="1" ht="4.5" customHeight="1" x14ac:dyDescent="0.35">
      <c r="B40" s="13"/>
      <c r="G40" s="53"/>
      <c r="H40" s="10"/>
      <c r="J40" s="10"/>
      <c r="O40" s="37"/>
    </row>
    <row r="41" spans="2:27" s="24" customFormat="1" x14ac:dyDescent="0.35">
      <c r="B41" s="56" t="s">
        <v>144</v>
      </c>
      <c r="G41" s="53"/>
      <c r="H41" s="10"/>
      <c r="J41" s="10"/>
    </row>
    <row r="42" spans="2:27" s="24" customFormat="1" ht="4.5" customHeight="1" x14ac:dyDescent="0.35">
      <c r="B42" s="13"/>
      <c r="G42" s="53"/>
      <c r="H42" s="10"/>
      <c r="J42" s="10"/>
    </row>
    <row r="43" spans="2:27" s="24" customFormat="1" x14ac:dyDescent="0.35">
      <c r="B43" s="13" t="s">
        <v>49</v>
      </c>
      <c r="G43" s="53"/>
      <c r="H43" s="10"/>
      <c r="J43" s="10"/>
    </row>
    <row r="44" spans="2:27" s="103" customFormat="1" x14ac:dyDescent="0.35">
      <c r="G44" s="118"/>
      <c r="K44" s="11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row r="98" spans="20:20" x14ac:dyDescent="0.35">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32812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328125" style="39" bestFit="1" customWidth="1" collapsed="1"/>
    <col min="6" max="6" width="6.73046875" style="39" customWidth="1" collapsed="1"/>
    <col min="7" max="7" width="7.265625" style="39" bestFit="1" customWidth="1" collapsed="1"/>
    <col min="8" max="8" width="7" style="39" customWidth="1" collapsed="1"/>
    <col min="9" max="9" width="1.3984375" style="120" customWidth="1" collapsed="1"/>
    <col min="10" max="10" width="10.3984375" style="39" customWidth="1" collapsed="1"/>
    <col min="11" max="11" width="8.1328125" style="39" bestFit="1" customWidth="1" collapsed="1"/>
    <col min="12" max="12" width="6.86328125" style="39" customWidth="1" collapsed="1"/>
    <col min="13" max="13" width="7.265625" style="39" customWidth="1" collapsed="1"/>
    <col min="14" max="14" width="7" style="39" customWidth="1" collapsed="1"/>
    <col min="15" max="15" width="1.3984375" style="39" customWidth="1" collapsed="1"/>
    <col min="16" max="16" width="10.3984375" style="39" customWidth="1" collapsed="1"/>
    <col min="17" max="17" width="8.1328125" style="39" customWidth="1" collapsed="1"/>
    <col min="18" max="20" width="6.86328125" style="39" customWidth="1" collapsed="1"/>
    <col min="21" max="21" width="1.3984375" style="39" customWidth="1" collapsed="1"/>
    <col min="22" max="22" width="10.3984375" style="39" customWidth="1" collapsed="1"/>
    <col min="23" max="23" width="8.1328125" style="39" customWidth="1" collapsed="1"/>
    <col min="24" max="26" width="6.86328125" style="39" customWidth="1" collapsed="1"/>
    <col min="27" max="27" width="1.3984375" style="39" customWidth="1" collapsed="1"/>
    <col min="28" max="16384" width="9.1328125" style="39" collapsed="1"/>
  </cols>
  <sheetData>
    <row r="1" spans="1:26" ht="13.5" customHeight="1" x14ac:dyDescent="0.35">
      <c r="A1" s="120"/>
      <c r="B1" s="121" t="s">
        <v>188</v>
      </c>
      <c r="C1" s="121"/>
      <c r="D1" s="120"/>
      <c r="E1" s="120"/>
      <c r="F1" s="120"/>
      <c r="G1" s="120"/>
      <c r="H1" s="120"/>
      <c r="J1" s="120"/>
      <c r="K1" s="120"/>
      <c r="L1" s="120"/>
      <c r="M1" s="120"/>
      <c r="N1" s="120"/>
    </row>
    <row r="2" spans="1:26" x14ac:dyDescent="0.35">
      <c r="B2" s="39" t="s">
        <v>26</v>
      </c>
      <c r="D2" s="120"/>
      <c r="E2" s="120"/>
      <c r="F2" s="120"/>
      <c r="G2" s="120"/>
      <c r="H2" s="120"/>
      <c r="J2" s="120"/>
      <c r="K2" s="120"/>
      <c r="L2" s="120"/>
      <c r="M2" s="120"/>
      <c r="N2" s="120"/>
    </row>
    <row r="3" spans="1:26" ht="12" customHeight="1" x14ac:dyDescent="0.35">
      <c r="A3" s="120"/>
      <c r="B3" s="120" t="s">
        <v>61</v>
      </c>
      <c r="C3" s="120"/>
      <c r="I3" s="39"/>
    </row>
    <row r="4" spans="1:26" s="169" customFormat="1" x14ac:dyDescent="0.45">
      <c r="B4" s="170"/>
      <c r="C4" s="170"/>
      <c r="D4" s="249" t="s">
        <v>189</v>
      </c>
      <c r="E4" s="249"/>
      <c r="F4" s="249"/>
      <c r="G4" s="249"/>
      <c r="H4" s="249"/>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45">
      <c r="A5" s="171"/>
      <c r="B5" s="172"/>
      <c r="C5" s="172"/>
      <c r="D5" s="249" t="s">
        <v>190</v>
      </c>
      <c r="E5" s="249"/>
      <c r="F5" s="249"/>
      <c r="G5" s="249"/>
      <c r="H5" s="249"/>
      <c r="I5" s="170"/>
      <c r="J5" s="249" t="s">
        <v>191</v>
      </c>
      <c r="K5" s="249"/>
      <c r="L5" s="249"/>
      <c r="M5" s="249"/>
      <c r="N5" s="249"/>
      <c r="P5" s="249" t="s">
        <v>192</v>
      </c>
      <c r="Q5" s="249"/>
      <c r="R5" s="249"/>
      <c r="S5" s="249"/>
      <c r="T5" s="249"/>
      <c r="V5" s="249" t="s">
        <v>193</v>
      </c>
      <c r="W5" s="249"/>
      <c r="X5" s="249"/>
      <c r="Y5" s="249"/>
      <c r="Z5" s="249"/>
    </row>
    <row r="6" spans="1:26" ht="3" customHeight="1" x14ac:dyDescent="0.35">
      <c r="A6" s="120"/>
      <c r="B6" s="120"/>
      <c r="C6" s="120"/>
      <c r="D6" s="173"/>
      <c r="E6" s="173"/>
      <c r="F6" s="173"/>
      <c r="G6" s="173"/>
      <c r="H6" s="173"/>
      <c r="I6" s="47"/>
    </row>
    <row r="7" spans="1:26" ht="11.25" customHeight="1" x14ac:dyDescent="0.35">
      <c r="A7" s="120"/>
      <c r="B7" s="120"/>
      <c r="C7" s="120"/>
      <c r="D7" s="174" t="s">
        <v>28</v>
      </c>
      <c r="E7" s="174" t="s">
        <v>29</v>
      </c>
      <c r="F7" s="247" t="s">
        <v>30</v>
      </c>
      <c r="G7" s="248"/>
      <c r="H7" s="248"/>
      <c r="I7" s="47"/>
      <c r="J7" s="174" t="s">
        <v>28</v>
      </c>
      <c r="K7" s="174" t="s">
        <v>29</v>
      </c>
      <c r="L7" s="247" t="s">
        <v>30</v>
      </c>
      <c r="M7" s="248"/>
      <c r="N7" s="248"/>
      <c r="P7" s="174" t="s">
        <v>28</v>
      </c>
      <c r="Q7" s="174" t="s">
        <v>29</v>
      </c>
      <c r="R7" s="247" t="s">
        <v>30</v>
      </c>
      <c r="S7" s="248"/>
      <c r="T7" s="248"/>
      <c r="V7" s="174" t="s">
        <v>28</v>
      </c>
      <c r="W7" s="174" t="s">
        <v>29</v>
      </c>
      <c r="X7" s="247" t="s">
        <v>30</v>
      </c>
      <c r="Y7" s="248"/>
      <c r="Z7" s="248"/>
    </row>
    <row r="8" spans="1:26" s="144" customFormat="1" ht="24" customHeight="1" x14ac:dyDescent="0.45">
      <c r="A8" s="143"/>
      <c r="B8" s="143"/>
      <c r="C8" s="143"/>
      <c r="D8" s="147" t="s">
        <v>31</v>
      </c>
      <c r="E8" s="147"/>
      <c r="F8" s="145" t="s">
        <v>32</v>
      </c>
      <c r="G8" s="147" t="s">
        <v>194</v>
      </c>
      <c r="H8" s="147" t="s">
        <v>195</v>
      </c>
      <c r="I8" s="148"/>
      <c r="J8" s="147" t="s">
        <v>31</v>
      </c>
      <c r="K8" s="147"/>
      <c r="L8" s="145" t="s">
        <v>32</v>
      </c>
      <c r="M8" s="147" t="s">
        <v>194</v>
      </c>
      <c r="N8" s="147" t="s">
        <v>195</v>
      </c>
      <c r="P8" s="147" t="s">
        <v>31</v>
      </c>
      <c r="Q8" s="147"/>
      <c r="R8" s="145" t="s">
        <v>32</v>
      </c>
      <c r="S8" s="147" t="s">
        <v>194</v>
      </c>
      <c r="T8" s="147" t="s">
        <v>195</v>
      </c>
      <c r="V8" s="147" t="s">
        <v>31</v>
      </c>
      <c r="W8" s="147"/>
      <c r="X8" s="145" t="s">
        <v>32</v>
      </c>
      <c r="Y8" s="147" t="s">
        <v>194</v>
      </c>
      <c r="Z8" s="147" t="s">
        <v>195</v>
      </c>
    </row>
    <row r="9" spans="1:26"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35">
      <c r="A12" s="176"/>
      <c r="B12" s="177"/>
      <c r="C12" s="177"/>
      <c r="D12" s="115" t="s">
        <v>196</v>
      </c>
      <c r="E12" s="115" t="s">
        <v>197</v>
      </c>
      <c r="F12" s="115" t="s">
        <v>198</v>
      </c>
      <c r="G12" s="115" t="s">
        <v>199</v>
      </c>
      <c r="H12" s="115" t="s">
        <v>200</v>
      </c>
      <c r="I12" s="115"/>
      <c r="J12" s="115" t="s">
        <v>201</v>
      </c>
      <c r="K12" s="115" t="s">
        <v>202</v>
      </c>
      <c r="L12" s="115" t="s">
        <v>203</v>
      </c>
      <c r="M12" s="115" t="s">
        <v>204</v>
      </c>
      <c r="N12" s="115" t="s">
        <v>205</v>
      </c>
      <c r="P12" s="115" t="s">
        <v>206</v>
      </c>
      <c r="Q12" s="115" t="s">
        <v>207</v>
      </c>
      <c r="R12" s="115" t="s">
        <v>208</v>
      </c>
      <c r="S12" s="115" t="s">
        <v>209</v>
      </c>
      <c r="T12" s="115" t="s">
        <v>210</v>
      </c>
      <c r="V12" s="115" t="s">
        <v>211</v>
      </c>
      <c r="W12" s="115" t="s">
        <v>212</v>
      </c>
      <c r="X12" s="115" t="s">
        <v>213</v>
      </c>
      <c r="Y12" s="115" t="s">
        <v>214</v>
      </c>
      <c r="Z12" s="115" t="s">
        <v>215</v>
      </c>
    </row>
    <row r="13" spans="1:26" x14ac:dyDescent="0.35">
      <c r="A13" s="178"/>
      <c r="B13" s="193"/>
      <c r="C13" s="194" t="s">
        <v>482</v>
      </c>
      <c r="D13" s="196">
        <v>2364.5940000000001</v>
      </c>
      <c r="E13" s="195">
        <v>37.517000000000003</v>
      </c>
      <c r="F13" s="195">
        <v>1.6</v>
      </c>
      <c r="G13" s="195">
        <v>21.8</v>
      </c>
      <c r="H13" s="195">
        <v>9</v>
      </c>
      <c r="I13" s="195" t="s">
        <v>274</v>
      </c>
      <c r="J13" s="196">
        <v>1519.2940000000001</v>
      </c>
      <c r="K13" s="195">
        <v>16.158999999999999</v>
      </c>
      <c r="L13" s="195">
        <v>1.1000000000000001</v>
      </c>
      <c r="M13" s="195">
        <v>10.199999999999999</v>
      </c>
      <c r="N13" s="195">
        <v>5.6</v>
      </c>
      <c r="O13" s="195" t="s">
        <v>274</v>
      </c>
      <c r="P13" s="195">
        <v>475.59199999999998</v>
      </c>
      <c r="Q13" s="195">
        <v>18.048999999999999</v>
      </c>
      <c r="R13" s="195">
        <v>4</v>
      </c>
      <c r="S13" s="195">
        <v>51.1</v>
      </c>
      <c r="T13" s="195">
        <v>14.1</v>
      </c>
      <c r="U13" s="195" t="s">
        <v>274</v>
      </c>
      <c r="V13" s="195">
        <v>369.70800000000003</v>
      </c>
      <c r="W13" s="195">
        <v>3.3090000000000002</v>
      </c>
      <c r="X13" s="195">
        <v>0.9</v>
      </c>
      <c r="Y13" s="195">
        <v>41.7</v>
      </c>
      <c r="Z13" s="195">
        <v>17.8</v>
      </c>
    </row>
    <row r="14" spans="1:26" x14ac:dyDescent="0.35">
      <c r="A14" s="178"/>
      <c r="B14" s="193" t="s">
        <v>274</v>
      </c>
      <c r="C14" s="194" t="s">
        <v>275</v>
      </c>
      <c r="D14" s="196">
        <v>2419.5569999999998</v>
      </c>
      <c r="E14" s="195">
        <v>54.945</v>
      </c>
      <c r="F14" s="195">
        <v>2.2999999999999998</v>
      </c>
      <c r="G14" s="195">
        <v>31.5</v>
      </c>
      <c r="H14" s="195">
        <v>11.4</v>
      </c>
      <c r="I14" s="195" t="s">
        <v>274</v>
      </c>
      <c r="J14" s="196">
        <v>1545.9870000000001</v>
      </c>
      <c r="K14" s="195">
        <v>26.698</v>
      </c>
      <c r="L14" s="195">
        <v>1.8</v>
      </c>
      <c r="M14" s="195">
        <v>16.3</v>
      </c>
      <c r="N14" s="195">
        <v>7</v>
      </c>
      <c r="O14" s="195" t="s">
        <v>274</v>
      </c>
      <c r="P14" s="195">
        <v>501.98899999999998</v>
      </c>
      <c r="Q14" s="195">
        <v>26.388000000000002</v>
      </c>
      <c r="R14" s="195">
        <v>5.5</v>
      </c>
      <c r="S14" s="195">
        <v>79.900000000000006</v>
      </c>
      <c r="T14" s="195">
        <v>19.8</v>
      </c>
      <c r="U14" s="195" t="s">
        <v>274</v>
      </c>
      <c r="V14" s="195">
        <v>371.58100000000002</v>
      </c>
      <c r="W14" s="195">
        <v>1.859</v>
      </c>
      <c r="X14" s="195">
        <v>0.5</v>
      </c>
      <c r="Y14" s="195">
        <v>47.7</v>
      </c>
      <c r="Z14" s="195">
        <v>20.2</v>
      </c>
    </row>
    <row r="15" spans="1:26" x14ac:dyDescent="0.35">
      <c r="A15" s="178"/>
      <c r="B15" s="193" t="s">
        <v>274</v>
      </c>
      <c r="C15" s="194" t="s">
        <v>483</v>
      </c>
      <c r="D15" s="196">
        <v>2436.5749999999998</v>
      </c>
      <c r="E15" s="195">
        <v>16.82</v>
      </c>
      <c r="F15" s="195">
        <v>0.7</v>
      </c>
      <c r="G15" s="195">
        <v>20.100000000000001</v>
      </c>
      <c r="H15" s="195">
        <v>12</v>
      </c>
      <c r="I15" s="195" t="s">
        <v>274</v>
      </c>
      <c r="J15" s="196">
        <v>1557.8789999999999</v>
      </c>
      <c r="K15" s="195">
        <v>11.679</v>
      </c>
      <c r="L15" s="195">
        <v>0.8</v>
      </c>
      <c r="M15" s="195">
        <v>15.3</v>
      </c>
      <c r="N15" s="195">
        <v>7.5</v>
      </c>
      <c r="O15" s="195" t="s">
        <v>274</v>
      </c>
      <c r="P15" s="195">
        <v>510.41699999999997</v>
      </c>
      <c r="Q15" s="195">
        <v>8.3230000000000004</v>
      </c>
      <c r="R15" s="195">
        <v>1.7</v>
      </c>
      <c r="S15" s="195">
        <v>54.8</v>
      </c>
      <c r="T15" s="195">
        <v>23.3</v>
      </c>
      <c r="U15" s="195" t="s">
        <v>274</v>
      </c>
      <c r="V15" s="195">
        <v>368.279</v>
      </c>
      <c r="W15" s="195">
        <v>-3.1819999999999999</v>
      </c>
      <c r="X15" s="195">
        <v>-0.9</v>
      </c>
      <c r="Y15" s="195">
        <v>2.2000000000000002</v>
      </c>
      <c r="Z15" s="195">
        <v>17.8</v>
      </c>
    </row>
    <row r="16" spans="1:26" x14ac:dyDescent="0.35">
      <c r="A16" s="178"/>
      <c r="B16" s="193" t="s">
        <v>274</v>
      </c>
      <c r="C16" s="194" t="s">
        <v>485</v>
      </c>
      <c r="D16" s="196">
        <v>2462.877</v>
      </c>
      <c r="E16" s="195">
        <v>26.323</v>
      </c>
      <c r="F16" s="195">
        <v>1.1000000000000001</v>
      </c>
      <c r="G16" s="195">
        <v>17.7</v>
      </c>
      <c r="H16" s="195">
        <v>12.4</v>
      </c>
      <c r="I16" s="195" t="s">
        <v>274</v>
      </c>
      <c r="J16" s="196">
        <v>1564.885</v>
      </c>
      <c r="K16" s="195">
        <v>7.0129999999999999</v>
      </c>
      <c r="L16" s="195">
        <v>0.5</v>
      </c>
      <c r="M16" s="195">
        <v>12.5</v>
      </c>
      <c r="N16" s="195">
        <v>7.7</v>
      </c>
      <c r="O16" s="195" t="s">
        <v>274</v>
      </c>
      <c r="P16" s="195">
        <v>522.18600000000004</v>
      </c>
      <c r="Q16" s="195">
        <v>11.782</v>
      </c>
      <c r="R16" s="195">
        <v>2.2999999999999998</v>
      </c>
      <c r="S16" s="195">
        <v>45.2</v>
      </c>
      <c r="T16" s="195">
        <v>25</v>
      </c>
      <c r="U16" s="195" t="s">
        <v>274</v>
      </c>
      <c r="V16" s="195">
        <v>375.80700000000002</v>
      </c>
      <c r="W16" s="195">
        <v>7.5289999999999999</v>
      </c>
      <c r="X16" s="195">
        <v>2</v>
      </c>
      <c r="Y16" s="195">
        <v>6.9</v>
      </c>
      <c r="Z16" s="195">
        <v>17.2</v>
      </c>
    </row>
    <row r="17" spans="1:26" ht="16.149999999999999" customHeight="1" x14ac:dyDescent="0.35">
      <c r="A17" s="178"/>
      <c r="C17" s="194" t="s">
        <v>311</v>
      </c>
      <c r="D17" s="218"/>
      <c r="E17" s="219">
        <v>32.798333333333332</v>
      </c>
      <c r="F17" s="219"/>
      <c r="G17" s="219"/>
      <c r="H17" s="219"/>
      <c r="I17" s="195" t="s">
        <v>274</v>
      </c>
      <c r="J17" s="220"/>
      <c r="K17" s="221">
        <v>13.106833333333332</v>
      </c>
      <c r="L17" s="221"/>
      <c r="M17" s="221"/>
      <c r="N17" s="221"/>
      <c r="O17" s="195" t="s">
        <v>274</v>
      </c>
      <c r="P17" s="222"/>
      <c r="Q17" s="222">
        <v>13.977833333333335</v>
      </c>
      <c r="R17" s="222"/>
      <c r="S17" s="222"/>
      <c r="T17" s="222"/>
      <c r="U17" s="195" t="s">
        <v>274</v>
      </c>
      <c r="V17" s="223"/>
      <c r="W17" s="223">
        <v>5.7136666666666667</v>
      </c>
      <c r="X17" s="223"/>
      <c r="Y17" s="223"/>
      <c r="Z17" s="223"/>
    </row>
    <row r="18" spans="1:26" x14ac:dyDescent="0.35">
      <c r="A18" s="178"/>
      <c r="C18" s="180"/>
      <c r="D18" s="46"/>
      <c r="E18" s="138"/>
      <c r="F18" s="117"/>
      <c r="G18" s="47"/>
      <c r="H18" s="48"/>
      <c r="I18" s="47"/>
      <c r="J18" s="48"/>
      <c r="K18" s="138"/>
      <c r="L18" s="117"/>
      <c r="M18" s="48"/>
      <c r="N18" s="48"/>
      <c r="O18" s="61"/>
    </row>
    <row r="19" spans="1:26" x14ac:dyDescent="0.35">
      <c r="A19" s="178"/>
      <c r="B19" s="136" t="s">
        <v>216</v>
      </c>
      <c r="C19" s="180"/>
      <c r="D19" s="46"/>
      <c r="E19" s="138"/>
      <c r="F19" s="117"/>
      <c r="G19" s="47"/>
      <c r="H19" s="48"/>
      <c r="I19" s="47"/>
      <c r="J19" s="48"/>
      <c r="K19" s="138"/>
      <c r="L19" s="117"/>
      <c r="M19" s="48"/>
      <c r="N19" s="48"/>
      <c r="O19" s="61"/>
    </row>
    <row r="20" spans="1:26" x14ac:dyDescent="0.35">
      <c r="A20" s="42"/>
      <c r="B20" s="63" t="s">
        <v>217</v>
      </c>
      <c r="C20" s="42"/>
      <c r="D20" s="181"/>
      <c r="F20" s="138"/>
      <c r="G20" s="120"/>
      <c r="J20" s="181"/>
      <c r="M20" s="116"/>
      <c r="N20" s="182"/>
    </row>
    <row r="21" spans="1:26" x14ac:dyDescent="0.35">
      <c r="B21" s="183" t="s">
        <v>218</v>
      </c>
      <c r="F21" s="138"/>
      <c r="G21" s="120"/>
      <c r="N21" s="120"/>
    </row>
    <row r="22" spans="1:26" x14ac:dyDescent="0.35">
      <c r="B22" s="183" t="s">
        <v>219</v>
      </c>
      <c r="G22" s="120"/>
      <c r="N22" s="120"/>
    </row>
    <row r="23" spans="1:26" x14ac:dyDescent="0.35">
      <c r="G23" s="120"/>
      <c r="N23" s="120"/>
    </row>
    <row r="24" spans="1:26" x14ac:dyDescent="0.35">
      <c r="G24" s="120"/>
      <c r="N24" s="120"/>
    </row>
    <row r="32" spans="1:26" s="103" customFormat="1" x14ac:dyDescent="0.35">
      <c r="F32" s="118"/>
      <c r="J32" s="118"/>
    </row>
    <row r="43" spans="2:14" s="24" customFormat="1" x14ac:dyDescent="0.35">
      <c r="B43" s="54" t="s">
        <v>46</v>
      </c>
      <c r="F43" s="53"/>
      <c r="G43" s="10"/>
      <c r="I43" s="10"/>
    </row>
    <row r="44" spans="2:14" s="24" customFormat="1" ht="4.5" customHeight="1" x14ac:dyDescent="0.35">
      <c r="B44" s="54"/>
      <c r="F44" s="53"/>
      <c r="G44" s="10"/>
      <c r="I44" s="10"/>
    </row>
    <row r="45" spans="2:14" s="24" customFormat="1" x14ac:dyDescent="0.35">
      <c r="B45" s="13" t="s">
        <v>47</v>
      </c>
      <c r="D45" s="13"/>
      <c r="F45" s="53"/>
      <c r="G45" s="10"/>
      <c r="I45" s="10"/>
    </row>
    <row r="46" spans="2:14" s="24" customFormat="1" ht="4.5" customHeight="1" x14ac:dyDescent="0.35">
      <c r="B46" s="13"/>
      <c r="D46" s="13"/>
      <c r="F46" s="53"/>
      <c r="G46" s="10"/>
      <c r="I46" s="10"/>
      <c r="N46" s="37"/>
    </row>
    <row r="47" spans="2:14" s="24" customFormat="1" x14ac:dyDescent="0.35">
      <c r="B47" s="56" t="s">
        <v>220</v>
      </c>
      <c r="D47" s="56"/>
      <c r="F47" s="53"/>
      <c r="G47" s="10"/>
      <c r="I47" s="10"/>
    </row>
    <row r="48" spans="2:14" s="24" customFormat="1" ht="4.5" customHeight="1" x14ac:dyDescent="0.35">
      <c r="B48" s="13"/>
      <c r="D48" s="13"/>
      <c r="F48" s="53"/>
      <c r="G48" s="10"/>
      <c r="I48" s="10"/>
    </row>
    <row r="49" spans="2:9" s="24" customFormat="1" x14ac:dyDescent="0.3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32812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328125" style="39" bestFit="1" customWidth="1" collapsed="1"/>
    <col min="6" max="6" width="6.73046875" style="39" customWidth="1" collapsed="1"/>
    <col min="7" max="7" width="7.265625" style="39" bestFit="1" customWidth="1" collapsed="1"/>
    <col min="8" max="8" width="7" style="39" customWidth="1" collapsed="1"/>
    <col min="9" max="9" width="1.3984375" style="120" customWidth="1" collapsed="1"/>
    <col min="10" max="10" width="10.3984375" style="39" customWidth="1" collapsed="1"/>
    <col min="11" max="11" width="8.1328125" style="39" bestFit="1" customWidth="1" collapsed="1"/>
    <col min="12" max="12" width="6.86328125" style="39" customWidth="1" collapsed="1"/>
    <col min="13" max="13" width="7.265625" style="39" customWidth="1" collapsed="1"/>
    <col min="14" max="14" width="7" style="39" customWidth="1" collapsed="1"/>
    <col min="15" max="15" width="1.3984375" style="39" customWidth="1" collapsed="1"/>
    <col min="16" max="16" width="10.3984375" style="39" customWidth="1" collapsed="1"/>
    <col min="17" max="17" width="8.1328125" style="39" customWidth="1" collapsed="1"/>
    <col min="18" max="20" width="6.86328125" style="39" customWidth="1" collapsed="1"/>
    <col min="21" max="21" width="1.3984375" style="39" customWidth="1" collapsed="1"/>
    <col min="22" max="22" width="10.3984375" style="39" customWidth="1" collapsed="1"/>
    <col min="23" max="23" width="8.1328125" style="39" customWidth="1" collapsed="1"/>
    <col min="24" max="26" width="6.86328125" style="39" customWidth="1" collapsed="1"/>
    <col min="27" max="27" width="1.3984375" style="39" customWidth="1" collapsed="1"/>
    <col min="28" max="16384" width="9.1328125" style="39" collapsed="1"/>
  </cols>
  <sheetData>
    <row r="1" spans="1:27" ht="13.15" x14ac:dyDescent="0.35">
      <c r="A1" s="120"/>
      <c r="B1" s="121" t="s">
        <v>221</v>
      </c>
      <c r="C1" s="121"/>
      <c r="D1" s="120"/>
      <c r="E1" s="120"/>
      <c r="F1" s="120"/>
      <c r="G1" s="120"/>
      <c r="H1" s="120"/>
      <c r="J1" s="120"/>
      <c r="K1" s="120"/>
      <c r="L1" s="120"/>
      <c r="M1" s="120"/>
      <c r="N1" s="120"/>
    </row>
    <row r="2" spans="1:27" x14ac:dyDescent="0.35">
      <c r="B2" s="39" t="s">
        <v>26</v>
      </c>
      <c r="D2" s="120"/>
      <c r="E2" s="120"/>
      <c r="F2" s="120"/>
      <c r="G2" s="120"/>
      <c r="H2" s="120"/>
      <c r="J2" s="120"/>
      <c r="K2" s="120"/>
      <c r="L2" s="120"/>
      <c r="M2" s="120"/>
      <c r="N2" s="120"/>
    </row>
    <row r="3" spans="1:27" ht="12" customHeight="1" x14ac:dyDescent="0.35">
      <c r="A3" s="120"/>
      <c r="B3" s="120" t="s">
        <v>61</v>
      </c>
      <c r="C3" s="120"/>
      <c r="I3" s="39"/>
    </row>
    <row r="4" spans="1:27" s="169" customFormat="1" x14ac:dyDescent="0.45">
      <c r="B4" s="170"/>
      <c r="C4" s="170"/>
      <c r="D4" s="249" t="s">
        <v>222</v>
      </c>
      <c r="E4" s="249"/>
      <c r="F4" s="249"/>
      <c r="G4" s="249"/>
      <c r="H4" s="249"/>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45">
      <c r="A5" s="171"/>
      <c r="B5" s="172"/>
      <c r="C5" s="172"/>
      <c r="D5" s="249" t="s">
        <v>190</v>
      </c>
      <c r="E5" s="249"/>
      <c r="F5" s="249"/>
      <c r="G5" s="249"/>
      <c r="H5" s="249"/>
      <c r="I5" s="170"/>
      <c r="J5" s="249" t="s">
        <v>223</v>
      </c>
      <c r="K5" s="249"/>
      <c r="L5" s="249"/>
      <c r="M5" s="249"/>
      <c r="N5" s="249"/>
      <c r="P5" s="249" t="s">
        <v>224</v>
      </c>
      <c r="Q5" s="249"/>
      <c r="R5" s="249"/>
      <c r="S5" s="249"/>
      <c r="T5" s="249"/>
      <c r="V5" s="249" t="s">
        <v>272</v>
      </c>
      <c r="W5" s="249"/>
      <c r="X5" s="249"/>
      <c r="Y5" s="249"/>
      <c r="Z5" s="249"/>
    </row>
    <row r="6" spans="1:27" ht="3" customHeight="1" x14ac:dyDescent="0.35">
      <c r="A6" s="120"/>
      <c r="B6" s="120"/>
      <c r="C6" s="120"/>
      <c r="D6" s="173"/>
      <c r="E6" s="173"/>
      <c r="F6" s="173"/>
      <c r="G6" s="173"/>
      <c r="H6" s="173"/>
      <c r="I6" s="47"/>
    </row>
    <row r="7" spans="1:27" ht="11.25" customHeight="1" x14ac:dyDescent="0.35">
      <c r="A7" s="120"/>
      <c r="B7" s="120"/>
      <c r="C7" s="120"/>
      <c r="D7" s="174" t="s">
        <v>28</v>
      </c>
      <c r="E7" s="174" t="s">
        <v>29</v>
      </c>
      <c r="F7" s="247" t="s">
        <v>30</v>
      </c>
      <c r="G7" s="248"/>
      <c r="H7" s="248"/>
      <c r="I7" s="47"/>
      <c r="J7" s="174" t="s">
        <v>28</v>
      </c>
      <c r="K7" s="174" t="s">
        <v>29</v>
      </c>
      <c r="L7" s="247" t="s">
        <v>30</v>
      </c>
      <c r="M7" s="248"/>
      <c r="N7" s="248"/>
      <c r="P7" s="174" t="s">
        <v>28</v>
      </c>
      <c r="Q7" s="174" t="s">
        <v>29</v>
      </c>
      <c r="R7" s="247" t="s">
        <v>30</v>
      </c>
      <c r="S7" s="248"/>
      <c r="T7" s="248"/>
      <c r="V7" s="174" t="s">
        <v>28</v>
      </c>
      <c r="W7" s="174" t="s">
        <v>29</v>
      </c>
      <c r="X7" s="247" t="s">
        <v>30</v>
      </c>
      <c r="Y7" s="248"/>
      <c r="Z7" s="248"/>
    </row>
    <row r="8" spans="1:27" s="144" customFormat="1" ht="24" customHeight="1" x14ac:dyDescent="0.45">
      <c r="A8" s="143"/>
      <c r="B8" s="143"/>
      <c r="C8" s="143"/>
      <c r="D8" s="147" t="s">
        <v>31</v>
      </c>
      <c r="E8" s="147"/>
      <c r="F8" s="145" t="s">
        <v>32</v>
      </c>
      <c r="G8" s="147" t="s">
        <v>194</v>
      </c>
      <c r="H8" s="147" t="s">
        <v>195</v>
      </c>
      <c r="I8" s="148"/>
      <c r="J8" s="147" t="s">
        <v>31</v>
      </c>
      <c r="K8" s="147"/>
      <c r="L8" s="145" t="s">
        <v>32</v>
      </c>
      <c r="M8" s="147" t="s">
        <v>194</v>
      </c>
      <c r="N8" s="147" t="s">
        <v>195</v>
      </c>
      <c r="P8" s="147" t="s">
        <v>31</v>
      </c>
      <c r="Q8" s="147"/>
      <c r="R8" s="145" t="s">
        <v>32</v>
      </c>
      <c r="S8" s="147" t="s">
        <v>194</v>
      </c>
      <c r="T8" s="147" t="s">
        <v>195</v>
      </c>
      <c r="V8" s="147" t="s">
        <v>31</v>
      </c>
      <c r="W8" s="147"/>
      <c r="X8" s="145" t="s">
        <v>32</v>
      </c>
      <c r="Y8" s="147" t="s">
        <v>194</v>
      </c>
      <c r="Z8" s="147" t="s">
        <v>195</v>
      </c>
    </row>
    <row r="9" spans="1:27"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35">
      <c r="A12" s="176"/>
      <c r="B12" s="177"/>
      <c r="C12" s="177"/>
      <c r="D12" s="115" t="s">
        <v>225</v>
      </c>
      <c r="E12" s="115" t="s">
        <v>226</v>
      </c>
      <c r="F12" s="115" t="s">
        <v>227</v>
      </c>
      <c r="G12" s="115" t="s">
        <v>228</v>
      </c>
      <c r="H12" s="115" t="s">
        <v>229</v>
      </c>
      <c r="I12" s="115"/>
      <c r="J12" s="115" t="s">
        <v>230</v>
      </c>
      <c r="K12" s="115" t="s">
        <v>231</v>
      </c>
      <c r="L12" s="115" t="s">
        <v>232</v>
      </c>
      <c r="M12" s="115" t="s">
        <v>233</v>
      </c>
      <c r="N12" s="115" t="s">
        <v>234</v>
      </c>
      <c r="P12" s="115" t="s">
        <v>235</v>
      </c>
      <c r="Q12" s="115" t="s">
        <v>236</v>
      </c>
      <c r="R12" s="115" t="s">
        <v>237</v>
      </c>
      <c r="S12" s="115" t="s">
        <v>238</v>
      </c>
      <c r="T12" s="115" t="s">
        <v>239</v>
      </c>
      <c r="V12" s="115" t="s">
        <v>240</v>
      </c>
      <c r="W12" s="115" t="s">
        <v>241</v>
      </c>
      <c r="X12" s="115" t="s">
        <v>242</v>
      </c>
      <c r="Y12" s="115" t="s">
        <v>243</v>
      </c>
      <c r="Z12" s="115" t="s">
        <v>244</v>
      </c>
    </row>
    <row r="13" spans="1:27" x14ac:dyDescent="0.35">
      <c r="A13" s="178"/>
      <c r="B13" s="193"/>
      <c r="C13" s="194" t="s">
        <v>482</v>
      </c>
      <c r="D13" s="196">
        <v>2177.056</v>
      </c>
      <c r="E13" s="195">
        <v>-11.217000000000001</v>
      </c>
      <c r="F13" s="195">
        <v>-0.5</v>
      </c>
      <c r="G13" s="195">
        <v>9.4</v>
      </c>
      <c r="H13" s="195">
        <v>5.9</v>
      </c>
      <c r="I13" s="195" t="s">
        <v>274</v>
      </c>
      <c r="J13" s="196">
        <v>1449.5409999999999</v>
      </c>
      <c r="K13" s="195">
        <v>-5.03</v>
      </c>
      <c r="L13" s="195">
        <v>-0.3</v>
      </c>
      <c r="M13" s="195">
        <v>-0.1</v>
      </c>
      <c r="N13" s="195">
        <v>2.5</v>
      </c>
      <c r="O13" s="195" t="s">
        <v>274</v>
      </c>
      <c r="P13" s="195">
        <v>437.24200000000002</v>
      </c>
      <c r="Q13" s="195">
        <v>-0.17499999999999999</v>
      </c>
      <c r="R13" s="195">
        <v>0</v>
      </c>
      <c r="S13" s="195">
        <v>30.5</v>
      </c>
      <c r="T13" s="195">
        <v>8.1</v>
      </c>
      <c r="U13" s="195" t="s">
        <v>274</v>
      </c>
      <c r="V13" s="195">
        <v>290.27300000000002</v>
      </c>
      <c r="W13" s="195">
        <v>-6.0129999999999999</v>
      </c>
      <c r="X13" s="195">
        <v>-2</v>
      </c>
      <c r="Y13" s="195">
        <v>33.6</v>
      </c>
      <c r="Z13" s="195">
        <v>22.3</v>
      </c>
      <c r="AA13" s="179"/>
    </row>
    <row r="14" spans="1:27" x14ac:dyDescent="0.35">
      <c r="A14" s="178"/>
      <c r="B14" s="193" t="s">
        <v>274</v>
      </c>
      <c r="C14" s="194" t="s">
        <v>275</v>
      </c>
      <c r="D14" s="196">
        <v>2188.9920000000002</v>
      </c>
      <c r="E14" s="195">
        <v>8.33</v>
      </c>
      <c r="F14" s="195">
        <v>0.4</v>
      </c>
      <c r="G14" s="195">
        <v>9.9</v>
      </c>
      <c r="H14" s="195">
        <v>6.3</v>
      </c>
      <c r="I14" s="195" t="s">
        <v>274</v>
      </c>
      <c r="J14" s="196">
        <v>1450.047</v>
      </c>
      <c r="K14" s="195">
        <v>0.17299999999999999</v>
      </c>
      <c r="L14" s="195">
        <v>0</v>
      </c>
      <c r="M14" s="195">
        <v>-0.9</v>
      </c>
      <c r="N14" s="195">
        <v>2.2000000000000002</v>
      </c>
      <c r="O14" s="195" t="s">
        <v>274</v>
      </c>
      <c r="P14" s="195">
        <v>450.28199999999998</v>
      </c>
      <c r="Q14" s="195">
        <v>9.8529999999999998</v>
      </c>
      <c r="R14" s="195">
        <v>2.2999999999999998</v>
      </c>
      <c r="S14" s="195">
        <v>43.2</v>
      </c>
      <c r="T14" s="195">
        <v>10.4</v>
      </c>
      <c r="U14" s="195" t="s">
        <v>274</v>
      </c>
      <c r="V14" s="195">
        <v>288.66199999999998</v>
      </c>
      <c r="W14" s="195">
        <v>-1.696</v>
      </c>
      <c r="X14" s="195">
        <v>-0.6</v>
      </c>
      <c r="Y14" s="195">
        <v>24.9</v>
      </c>
      <c r="Z14" s="195">
        <v>23.8</v>
      </c>
      <c r="AA14" s="179"/>
    </row>
    <row r="15" spans="1:27" x14ac:dyDescent="0.35">
      <c r="A15" s="178"/>
      <c r="B15" s="193" t="s">
        <v>274</v>
      </c>
      <c r="C15" s="194" t="s">
        <v>483</v>
      </c>
      <c r="D15" s="196">
        <v>2201.62</v>
      </c>
      <c r="E15" s="195">
        <v>11.141999999999999</v>
      </c>
      <c r="F15" s="195">
        <v>0.5</v>
      </c>
      <c r="G15" s="195">
        <v>1.5</v>
      </c>
      <c r="H15" s="195">
        <v>6.3</v>
      </c>
      <c r="I15" s="195" t="s">
        <v>274</v>
      </c>
      <c r="J15" s="196">
        <v>1452.9749999999999</v>
      </c>
      <c r="K15" s="195">
        <v>3.0209999999999999</v>
      </c>
      <c r="L15" s="195">
        <v>0.2</v>
      </c>
      <c r="M15" s="195">
        <v>-0.5</v>
      </c>
      <c r="N15" s="195">
        <v>2.1</v>
      </c>
      <c r="O15" s="195" t="s">
        <v>274</v>
      </c>
      <c r="P15" s="195">
        <v>454.142</v>
      </c>
      <c r="Q15" s="195">
        <v>3.9009999999999998</v>
      </c>
      <c r="R15" s="195">
        <v>0.9</v>
      </c>
      <c r="S15" s="195">
        <v>13</v>
      </c>
      <c r="T15" s="195">
        <v>10.9</v>
      </c>
      <c r="U15" s="195" t="s">
        <v>274</v>
      </c>
      <c r="V15" s="195">
        <v>294.50299999999999</v>
      </c>
      <c r="W15" s="195">
        <v>4.2190000000000003</v>
      </c>
      <c r="X15" s="195">
        <v>1.5</v>
      </c>
      <c r="Y15" s="195">
        <v>-4.5999999999999996</v>
      </c>
      <c r="Z15" s="195">
        <v>22.6</v>
      </c>
      <c r="AA15" s="179"/>
    </row>
    <row r="16" spans="1:27" x14ac:dyDescent="0.35">
      <c r="A16" s="178"/>
      <c r="B16" s="193" t="s">
        <v>274</v>
      </c>
      <c r="C16" s="194" t="s">
        <v>485</v>
      </c>
      <c r="D16" s="196">
        <v>2199.5120000000002</v>
      </c>
      <c r="E16" s="195">
        <v>-0.38100000000000001</v>
      </c>
      <c r="F16" s="195">
        <v>0</v>
      </c>
      <c r="G16" s="195">
        <v>3.6</v>
      </c>
      <c r="H16" s="195">
        <v>5.5</v>
      </c>
      <c r="I16" s="195" t="s">
        <v>274</v>
      </c>
      <c r="J16" s="196">
        <v>1455.1659999999999</v>
      </c>
      <c r="K16" s="195">
        <v>2.4289999999999998</v>
      </c>
      <c r="L16" s="195">
        <v>0.2</v>
      </c>
      <c r="M16" s="195">
        <v>1.6</v>
      </c>
      <c r="N16" s="195">
        <v>2</v>
      </c>
      <c r="O16" s="195" t="s">
        <v>274</v>
      </c>
      <c r="P16" s="195">
        <v>452.63799999999998</v>
      </c>
      <c r="Q16" s="195">
        <v>-0.97899999999999998</v>
      </c>
      <c r="R16" s="195">
        <v>-0.2</v>
      </c>
      <c r="S16" s="195">
        <v>12.2</v>
      </c>
      <c r="T16" s="195">
        <v>10.199999999999999</v>
      </c>
      <c r="U16" s="195" t="s">
        <v>274</v>
      </c>
      <c r="V16" s="195">
        <v>291.70800000000003</v>
      </c>
      <c r="W16" s="195">
        <v>-1.831</v>
      </c>
      <c r="X16" s="195">
        <v>-0.6</v>
      </c>
      <c r="Y16" s="195">
        <v>1</v>
      </c>
      <c r="Z16" s="195">
        <v>17.5</v>
      </c>
      <c r="AA16" s="179"/>
    </row>
    <row r="17" spans="1:26" ht="19.350000000000001" customHeight="1" x14ac:dyDescent="0.35">
      <c r="A17" s="178"/>
      <c r="C17" s="194" t="s">
        <v>311</v>
      </c>
      <c r="D17" s="224"/>
      <c r="E17" s="225">
        <v>10.177666666666665</v>
      </c>
      <c r="F17" s="225"/>
      <c r="G17" s="225"/>
      <c r="H17" s="225"/>
      <c r="I17" s="195" t="s">
        <v>274</v>
      </c>
      <c r="J17" s="226"/>
      <c r="K17" s="227">
        <v>1.0991666666666666</v>
      </c>
      <c r="L17" s="227"/>
      <c r="M17" s="227"/>
      <c r="N17" s="227"/>
      <c r="O17" s="195" t="s">
        <v>274</v>
      </c>
      <c r="P17" s="228"/>
      <c r="Q17" s="228">
        <v>6.7266666666666666</v>
      </c>
      <c r="R17" s="228"/>
      <c r="S17" s="228"/>
      <c r="T17" s="228"/>
      <c r="U17" s="195" t="s">
        <v>274</v>
      </c>
      <c r="V17" s="229"/>
      <c r="W17" s="229">
        <v>2.351666666666667</v>
      </c>
      <c r="X17" s="229"/>
      <c r="Y17" s="229"/>
      <c r="Z17" s="229"/>
    </row>
    <row r="18" spans="1:26" x14ac:dyDescent="0.35">
      <c r="A18" s="178"/>
      <c r="C18" s="180"/>
      <c r="D18" s="46"/>
      <c r="E18" s="138"/>
      <c r="F18" s="117"/>
      <c r="G18" s="47"/>
      <c r="H18" s="48"/>
      <c r="I18" s="47"/>
      <c r="J18" s="48"/>
      <c r="K18" s="138"/>
      <c r="L18" s="117"/>
      <c r="M18" s="48"/>
      <c r="N18" s="48"/>
      <c r="O18" s="61"/>
    </row>
    <row r="19" spans="1:26" x14ac:dyDescent="0.35">
      <c r="A19" s="178"/>
      <c r="B19" s="136" t="s">
        <v>245</v>
      </c>
      <c r="C19" s="180"/>
      <c r="D19" s="46"/>
      <c r="E19" s="138"/>
      <c r="F19" s="117"/>
      <c r="G19" s="47"/>
      <c r="H19" s="48"/>
      <c r="I19" s="47"/>
      <c r="J19" s="48"/>
      <c r="K19" s="138"/>
      <c r="L19" s="117"/>
      <c r="M19" s="48"/>
      <c r="N19" s="48"/>
      <c r="O19" s="61"/>
    </row>
    <row r="20" spans="1:26" x14ac:dyDescent="0.35">
      <c r="A20" s="42"/>
      <c r="B20" s="63" t="s">
        <v>217</v>
      </c>
      <c r="C20" s="42"/>
      <c r="D20" s="181"/>
      <c r="F20" s="138"/>
      <c r="G20" s="120"/>
      <c r="J20" s="181"/>
      <c r="M20" s="116"/>
      <c r="N20" s="182"/>
    </row>
    <row r="21" spans="1:26" x14ac:dyDescent="0.35">
      <c r="B21" s="183" t="s">
        <v>246</v>
      </c>
      <c r="F21" s="138"/>
      <c r="G21" s="120"/>
      <c r="N21" s="120"/>
    </row>
    <row r="22" spans="1:26" x14ac:dyDescent="0.35">
      <c r="B22" s="183" t="s">
        <v>247</v>
      </c>
      <c r="G22" s="120"/>
      <c r="N22" s="120"/>
    </row>
    <row r="23" spans="1:26" x14ac:dyDescent="0.35">
      <c r="B23" s="183" t="s">
        <v>248</v>
      </c>
      <c r="G23" s="120"/>
      <c r="N23" s="120"/>
    </row>
    <row r="24" spans="1:26" x14ac:dyDescent="0.35">
      <c r="B24" s="183" t="s">
        <v>249</v>
      </c>
      <c r="G24" s="120"/>
      <c r="N24" s="120"/>
    </row>
    <row r="25" spans="1:26" x14ac:dyDescent="0.35">
      <c r="B25" s="183" t="s">
        <v>273</v>
      </c>
      <c r="G25" s="120"/>
      <c r="N25" s="120"/>
    </row>
    <row r="26" spans="1:26" x14ac:dyDescent="0.35">
      <c r="G26" s="120"/>
      <c r="N26" s="120"/>
    </row>
    <row r="27" spans="1:26" x14ac:dyDescent="0.35">
      <c r="G27" s="120"/>
      <c r="N27" s="120"/>
    </row>
    <row r="35" spans="2:14" s="103" customFormat="1" x14ac:dyDescent="0.35">
      <c r="F35" s="118"/>
      <c r="J35" s="118"/>
    </row>
    <row r="44" spans="2:14" s="24" customFormat="1" x14ac:dyDescent="0.35">
      <c r="B44" s="54" t="s">
        <v>46</v>
      </c>
      <c r="F44" s="53"/>
      <c r="G44" s="10"/>
      <c r="I44" s="10"/>
    </row>
    <row r="45" spans="2:14" s="24" customFormat="1" ht="4.5" customHeight="1" x14ac:dyDescent="0.35">
      <c r="B45" s="54"/>
      <c r="F45" s="53"/>
      <c r="G45" s="10"/>
      <c r="I45" s="10"/>
    </row>
    <row r="46" spans="2:14" s="24" customFormat="1" x14ac:dyDescent="0.35">
      <c r="B46" s="13" t="s">
        <v>47</v>
      </c>
      <c r="D46" s="13"/>
      <c r="F46" s="53"/>
      <c r="G46" s="10"/>
      <c r="I46" s="10"/>
    </row>
    <row r="47" spans="2:14" s="24" customFormat="1" ht="4.5" customHeight="1" x14ac:dyDescent="0.35">
      <c r="B47" s="13"/>
      <c r="D47" s="13"/>
      <c r="F47" s="53"/>
      <c r="G47" s="10"/>
      <c r="I47" s="10"/>
      <c r="N47" s="37"/>
    </row>
    <row r="48" spans="2:14" s="24" customFormat="1" x14ac:dyDescent="0.35">
      <c r="B48" s="56" t="s">
        <v>220</v>
      </c>
      <c r="D48" s="56"/>
      <c r="F48" s="53"/>
      <c r="G48" s="10"/>
      <c r="I48" s="10"/>
    </row>
    <row r="49" spans="2:9" s="24" customFormat="1" ht="4.5" customHeight="1" x14ac:dyDescent="0.35">
      <c r="B49" s="13"/>
      <c r="D49" s="13"/>
      <c r="F49" s="53"/>
      <c r="G49" s="10"/>
      <c r="I49" s="10"/>
    </row>
    <row r="50" spans="2:9" s="24" customFormat="1" x14ac:dyDescent="0.3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328125" defaultRowHeight="14.25" x14ac:dyDescent="0.45"/>
  <cols>
    <col min="1" max="2" width="9.1328125" style="18" collapsed="1"/>
    <col min="3" max="3" width="13.73046875" style="18" customWidth="1" collapsed="1"/>
    <col min="4" max="4" width="9.1328125" style="18" collapsed="1"/>
    <col min="5" max="5" width="14.73046875" style="18" customWidth="1" collapsed="1"/>
    <col min="6" max="6" width="11.73046875" style="18" customWidth="1" collapsed="1"/>
    <col min="7" max="7" width="9.1328125" style="18" collapsed="1"/>
    <col min="8" max="8" width="11.73046875" style="18" customWidth="1" collapsed="1"/>
    <col min="9" max="9" width="14.86328125" style="18" customWidth="1" collapsed="1"/>
    <col min="10" max="15" width="9.1328125" style="18" collapsed="1"/>
    <col min="16" max="16" width="13.86328125" style="18" customWidth="1" collapsed="1"/>
    <col min="17" max="17" width="12.73046875" style="18" customWidth="1" collapsed="1"/>
    <col min="18" max="18" width="9.1328125" style="18" collapsed="1"/>
    <col min="19" max="19" width="18.265625" style="18" customWidth="1" collapsed="1"/>
    <col min="20" max="20" width="9.1328125" style="18" collapsed="1"/>
    <col min="21" max="21" width="12.59765625" style="18" customWidth="1" collapsed="1"/>
    <col min="22" max="22" width="19.59765625" style="18" customWidth="1" collapsed="1"/>
    <col min="23" max="23" width="9.1328125" style="18" collapsed="1"/>
    <col min="24" max="24" width="12.86328125" style="18" customWidth="1" collapsed="1"/>
    <col min="25" max="16384" width="9.1328125" style="18" collapsed="1"/>
  </cols>
  <sheetData>
    <row r="1" spans="1:25" x14ac:dyDescent="0.45">
      <c r="B1" s="18" t="s">
        <v>6</v>
      </c>
      <c r="E1" s="185" t="s">
        <v>10</v>
      </c>
      <c r="G1" s="185" t="s">
        <v>12</v>
      </c>
      <c r="K1" s="18" t="s">
        <v>252</v>
      </c>
      <c r="P1" s="18" t="s">
        <v>16</v>
      </c>
      <c r="S1" s="18" t="s">
        <v>263</v>
      </c>
      <c r="V1" s="18" t="s">
        <v>264</v>
      </c>
    </row>
    <row r="2" spans="1:25" s="184" customFormat="1" ht="28.5" x14ac:dyDescent="0.45">
      <c r="B2" s="184" t="s">
        <v>250</v>
      </c>
      <c r="C2" s="184" t="s">
        <v>251</v>
      </c>
      <c r="D2" s="184" t="s">
        <v>98</v>
      </c>
      <c r="E2" s="184" t="s">
        <v>194</v>
      </c>
      <c r="F2" s="184" t="s">
        <v>34</v>
      </c>
      <c r="G2" s="184" t="s">
        <v>98</v>
      </c>
      <c r="H2" s="184" t="s">
        <v>99</v>
      </c>
      <c r="I2" s="184" t="s">
        <v>100</v>
      </c>
      <c r="J2" s="184" t="s">
        <v>101</v>
      </c>
      <c r="K2" s="184" t="s">
        <v>98</v>
      </c>
      <c r="L2" s="184" t="s">
        <v>253</v>
      </c>
      <c r="M2" s="184" t="s">
        <v>254</v>
      </c>
      <c r="N2" s="184" t="s">
        <v>255</v>
      </c>
      <c r="O2" s="184" t="s">
        <v>256</v>
      </c>
      <c r="P2" s="184" t="s">
        <v>257</v>
      </c>
      <c r="Q2" s="184" t="s">
        <v>258</v>
      </c>
      <c r="R2" s="184" t="s">
        <v>259</v>
      </c>
      <c r="S2" s="184" t="s">
        <v>260</v>
      </c>
      <c r="T2" s="184" t="s">
        <v>261</v>
      </c>
      <c r="U2" s="184" t="s">
        <v>262</v>
      </c>
      <c r="V2" s="184" t="s">
        <v>260</v>
      </c>
      <c r="W2" s="184" t="s">
        <v>261</v>
      </c>
      <c r="X2" s="184" t="s">
        <v>262</v>
      </c>
    </row>
    <row r="3" spans="1:25" x14ac:dyDescent="0.4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152</v>
      </c>
      <c r="Q3" s="184" t="s">
        <v>151</v>
      </c>
      <c r="R3" s="184" t="s">
        <v>150</v>
      </c>
      <c r="S3" s="18" t="s">
        <v>215</v>
      </c>
      <c r="T3" s="18" t="s">
        <v>210</v>
      </c>
      <c r="U3" s="18" t="s">
        <v>205</v>
      </c>
      <c r="V3" s="18" t="s">
        <v>244</v>
      </c>
      <c r="W3" s="18" t="s">
        <v>239</v>
      </c>
      <c r="X3" s="18" t="s">
        <v>234</v>
      </c>
    </row>
    <row r="4" spans="1:25" x14ac:dyDescent="0.45">
      <c r="A4" s="194" t="s">
        <v>280</v>
      </c>
      <c r="B4" s="196">
        <v>8.9</v>
      </c>
      <c r="C4" s="195">
        <v>10.9</v>
      </c>
      <c r="D4" s="195">
        <v>10.199999999999999</v>
      </c>
      <c r="E4" s="195">
        <v>3.8</v>
      </c>
      <c r="F4" s="195">
        <v>3.3</v>
      </c>
      <c r="G4" s="195">
        <v>131066</v>
      </c>
      <c r="H4" s="196">
        <v>68630</v>
      </c>
      <c r="I4" s="195">
        <v>47703</v>
      </c>
      <c r="J4" s="195">
        <v>14733</v>
      </c>
      <c r="K4" s="195">
        <v>10.728</v>
      </c>
      <c r="L4" s="195">
        <v>0.7</v>
      </c>
      <c r="M4" s="195">
        <v>2.2374999999999998</v>
      </c>
      <c r="N4" s="195">
        <v>-8.9499999999999996E-2</v>
      </c>
      <c r="O4" s="195">
        <v>5.407</v>
      </c>
      <c r="P4" s="195">
        <v>4.3</v>
      </c>
      <c r="Q4" s="195">
        <v>6.3</v>
      </c>
      <c r="R4" s="195">
        <v>0.9</v>
      </c>
      <c r="S4" s="195">
        <v>5.2</v>
      </c>
      <c r="T4" s="195">
        <v>8.3000000000000007</v>
      </c>
      <c r="U4" s="195">
        <v>3.3</v>
      </c>
      <c r="V4" s="195">
        <v>2.5</v>
      </c>
      <c r="W4" s="195">
        <v>3.1</v>
      </c>
      <c r="X4" s="195">
        <v>3.9</v>
      </c>
      <c r="Y4" s="18">
        <v>0</v>
      </c>
    </row>
    <row r="5" spans="1:25" x14ac:dyDescent="0.45">
      <c r="A5" s="194" t="s">
        <v>281</v>
      </c>
      <c r="B5" s="196">
        <v>8.8000000000000007</v>
      </c>
      <c r="C5" s="195">
        <v>11.1</v>
      </c>
      <c r="D5" s="195">
        <v>10.3</v>
      </c>
      <c r="E5" s="195">
        <v>3.8</v>
      </c>
      <c r="F5" s="195">
        <v>3.4</v>
      </c>
      <c r="G5" s="195">
        <v>125772</v>
      </c>
      <c r="H5" s="196">
        <v>66452</v>
      </c>
      <c r="I5" s="195">
        <v>45467</v>
      </c>
      <c r="J5" s="195">
        <v>13854</v>
      </c>
      <c r="K5" s="195">
        <v>-2.988</v>
      </c>
      <c r="L5" s="195">
        <v>0.47599999999999998</v>
      </c>
      <c r="M5" s="195">
        <v>2.3E-3</v>
      </c>
      <c r="N5" s="195">
        <v>-0.27589999999999998</v>
      </c>
      <c r="O5" s="195">
        <v>-5.0090000000000003</v>
      </c>
      <c r="P5" s="195">
        <v>3.2</v>
      </c>
      <c r="Q5" s="195">
        <v>4.5999999999999996</v>
      </c>
      <c r="R5" s="195">
        <v>0.9</v>
      </c>
      <c r="S5" s="195">
        <v>10</v>
      </c>
      <c r="T5" s="195">
        <v>8.6999999999999993</v>
      </c>
      <c r="U5" s="195">
        <v>3.1</v>
      </c>
      <c r="V5" s="195">
        <v>5.2</v>
      </c>
      <c r="W5" s="195">
        <v>2.9</v>
      </c>
      <c r="X5" s="195">
        <v>3.9</v>
      </c>
      <c r="Y5" s="18">
        <v>0</v>
      </c>
    </row>
    <row r="6" spans="1:25" x14ac:dyDescent="0.45">
      <c r="A6" s="194" t="s">
        <v>282</v>
      </c>
      <c r="B6" s="196">
        <v>9.1</v>
      </c>
      <c r="C6" s="195">
        <v>11</v>
      </c>
      <c r="D6" s="195">
        <v>10.4</v>
      </c>
      <c r="E6" s="195">
        <v>3.7</v>
      </c>
      <c r="F6" s="195">
        <v>3.4</v>
      </c>
      <c r="G6" s="195">
        <v>127345</v>
      </c>
      <c r="H6" s="196">
        <v>66093</v>
      </c>
      <c r="I6" s="195">
        <v>47704</v>
      </c>
      <c r="J6" s="195">
        <v>13547</v>
      </c>
      <c r="K6" s="195">
        <v>1.8779999999999999</v>
      </c>
      <c r="L6" s="195">
        <v>-0.88600000000000001</v>
      </c>
      <c r="M6" s="195">
        <v>3.5099</v>
      </c>
      <c r="N6" s="195">
        <v>-4.3499999999999997E-2</v>
      </c>
      <c r="O6" s="195">
        <v>-0.17699999999999999</v>
      </c>
      <c r="P6" s="195">
        <v>2.6</v>
      </c>
      <c r="Q6" s="195">
        <v>3.8</v>
      </c>
      <c r="R6" s="195">
        <v>0.5</v>
      </c>
      <c r="S6" s="195">
        <v>8.6999999999999993</v>
      </c>
      <c r="T6" s="195">
        <v>7.7</v>
      </c>
      <c r="U6" s="195">
        <v>2.9</v>
      </c>
      <c r="V6" s="195">
        <v>5.3</v>
      </c>
      <c r="W6" s="195">
        <v>2.9</v>
      </c>
      <c r="X6" s="195">
        <v>3.9</v>
      </c>
      <c r="Y6" s="18">
        <v>0</v>
      </c>
    </row>
    <row r="7" spans="1:25" x14ac:dyDescent="0.45">
      <c r="A7" s="194" t="s">
        <v>283</v>
      </c>
      <c r="B7" s="196">
        <v>8.5</v>
      </c>
      <c r="C7" s="195">
        <v>11.1</v>
      </c>
      <c r="D7" s="195">
        <v>10.199999999999999</v>
      </c>
      <c r="E7" s="195">
        <v>3.6</v>
      </c>
      <c r="F7" s="195">
        <v>3.5</v>
      </c>
      <c r="G7" s="195">
        <v>128850</v>
      </c>
      <c r="H7" s="196">
        <v>64815</v>
      </c>
      <c r="I7" s="195">
        <v>50253</v>
      </c>
      <c r="J7" s="195">
        <v>13782</v>
      </c>
      <c r="K7" s="195">
        <v>-6.4560000000000004</v>
      </c>
      <c r="L7" s="195">
        <v>-0.372</v>
      </c>
      <c r="M7" s="195">
        <v>-4.8470000000000004</v>
      </c>
      <c r="N7" s="195">
        <v>-0.1966</v>
      </c>
      <c r="O7" s="195">
        <v>1.7589999999999999</v>
      </c>
      <c r="P7" s="195">
        <v>2.1</v>
      </c>
      <c r="Q7" s="195">
        <v>3</v>
      </c>
      <c r="R7" s="195">
        <v>0.4</v>
      </c>
      <c r="S7" s="195">
        <v>7</v>
      </c>
      <c r="T7" s="195">
        <v>7.9</v>
      </c>
      <c r="U7" s="195">
        <v>2.8</v>
      </c>
      <c r="V7" s="195">
        <v>7.4</v>
      </c>
      <c r="W7" s="195">
        <v>3.7</v>
      </c>
      <c r="X7" s="195">
        <v>3.8</v>
      </c>
      <c r="Y7" s="18">
        <v>0</v>
      </c>
    </row>
    <row r="8" spans="1:25" x14ac:dyDescent="0.45">
      <c r="A8" s="194" t="s">
        <v>284</v>
      </c>
      <c r="B8" s="196">
        <v>8.8000000000000007</v>
      </c>
      <c r="C8" s="195">
        <v>10.6</v>
      </c>
      <c r="D8" s="195">
        <v>10</v>
      </c>
      <c r="E8" s="195">
        <v>3.5</v>
      </c>
      <c r="F8" s="195">
        <v>3.5</v>
      </c>
      <c r="G8" s="195">
        <v>133555</v>
      </c>
      <c r="H8" s="196">
        <v>65804</v>
      </c>
      <c r="I8" s="195">
        <v>53770</v>
      </c>
      <c r="J8" s="195">
        <v>13981</v>
      </c>
      <c r="K8" s="195">
        <v>2.698</v>
      </c>
      <c r="L8" s="195">
        <v>-0.67700000000000005</v>
      </c>
      <c r="M8" s="195">
        <v>5.7492000000000001</v>
      </c>
      <c r="N8" s="195">
        <v>-0.49959999999999999</v>
      </c>
      <c r="O8" s="195">
        <v>-1.3939999999999999</v>
      </c>
      <c r="P8" s="195">
        <v>1.8</v>
      </c>
      <c r="Q8" s="195">
        <v>2.5</v>
      </c>
      <c r="R8" s="195">
        <v>0.5</v>
      </c>
      <c r="S8" s="195">
        <v>8.6999999999999993</v>
      </c>
      <c r="T8" s="195">
        <v>9</v>
      </c>
      <c r="U8" s="195">
        <v>3</v>
      </c>
      <c r="V8" s="195">
        <v>7</v>
      </c>
      <c r="W8" s="195">
        <v>3.5</v>
      </c>
      <c r="X8" s="195">
        <v>3.8</v>
      </c>
      <c r="Y8" s="18">
        <v>0</v>
      </c>
    </row>
    <row r="9" spans="1:25" x14ac:dyDescent="0.45">
      <c r="A9" s="194" t="s">
        <v>285</v>
      </c>
      <c r="B9" s="196">
        <v>9</v>
      </c>
      <c r="C9" s="195">
        <v>11</v>
      </c>
      <c r="D9" s="195">
        <v>10.3</v>
      </c>
      <c r="E9" s="195">
        <v>3.3</v>
      </c>
      <c r="F9" s="195">
        <v>3.5</v>
      </c>
      <c r="G9" s="195">
        <v>123395</v>
      </c>
      <c r="H9" s="196">
        <v>62473</v>
      </c>
      <c r="I9" s="195">
        <v>47004</v>
      </c>
      <c r="J9" s="195">
        <v>13918</v>
      </c>
      <c r="K9" s="195">
        <v>7.0369999999999999</v>
      </c>
      <c r="L9" s="195">
        <v>-0.27600000000000002</v>
      </c>
      <c r="M9" s="195">
        <v>0.37940000000000002</v>
      </c>
      <c r="N9" s="195">
        <v>2.9535999999999998</v>
      </c>
      <c r="O9" s="195">
        <v>0.85299999999999998</v>
      </c>
      <c r="P9" s="195">
        <v>2.1</v>
      </c>
      <c r="Q9" s="195">
        <v>3.1</v>
      </c>
      <c r="R9" s="195">
        <v>0.4</v>
      </c>
      <c r="S9" s="195">
        <v>10.8</v>
      </c>
      <c r="T9" s="195">
        <v>7.7</v>
      </c>
      <c r="U9" s="195">
        <v>2.7</v>
      </c>
      <c r="V9" s="195">
        <v>9.4</v>
      </c>
      <c r="W9" s="195">
        <v>3.6</v>
      </c>
      <c r="X9" s="195">
        <v>3.7</v>
      </c>
      <c r="Y9" s="18">
        <v>0</v>
      </c>
    </row>
    <row r="10" spans="1:25" x14ac:dyDescent="0.45">
      <c r="A10" s="194" t="s">
        <v>286</v>
      </c>
      <c r="B10" s="196">
        <v>9.4</v>
      </c>
      <c r="C10" s="195">
        <v>10.5</v>
      </c>
      <c r="D10" s="195">
        <v>10.1</v>
      </c>
      <c r="E10" s="195">
        <v>3.3</v>
      </c>
      <c r="F10" s="195">
        <v>3.5</v>
      </c>
      <c r="G10" s="195">
        <v>127581</v>
      </c>
      <c r="H10" s="196">
        <v>66771</v>
      </c>
      <c r="I10" s="195">
        <v>47278</v>
      </c>
      <c r="J10" s="195">
        <v>13532</v>
      </c>
      <c r="K10" s="195">
        <v>-0.64100000000000001</v>
      </c>
      <c r="L10" s="195">
        <v>-0.27</v>
      </c>
      <c r="M10" s="195">
        <v>9.2700000000000005E-2</v>
      </c>
      <c r="N10" s="195">
        <v>-0.1163</v>
      </c>
      <c r="O10" s="195">
        <v>0.80800000000000005</v>
      </c>
      <c r="P10" s="195">
        <v>1</v>
      </c>
      <c r="Q10" s="195">
        <v>1.5</v>
      </c>
      <c r="R10" s="195">
        <v>0.2</v>
      </c>
      <c r="S10" s="195">
        <v>13.5</v>
      </c>
      <c r="T10" s="195">
        <v>7.5</v>
      </c>
      <c r="U10" s="195">
        <v>2.8</v>
      </c>
      <c r="V10" s="195">
        <v>11.6</v>
      </c>
      <c r="W10" s="195">
        <v>3.1</v>
      </c>
      <c r="X10" s="195">
        <v>3.7</v>
      </c>
      <c r="Y10" s="18">
        <v>0</v>
      </c>
    </row>
    <row r="11" spans="1:25" x14ac:dyDescent="0.45">
      <c r="A11" s="194" t="s">
        <v>287</v>
      </c>
      <c r="B11" s="196">
        <v>9.5</v>
      </c>
      <c r="C11" s="195">
        <v>10.6</v>
      </c>
      <c r="D11" s="195">
        <v>10.199999999999999</v>
      </c>
      <c r="E11" s="195">
        <v>3.2</v>
      </c>
      <c r="F11" s="195">
        <v>3.5</v>
      </c>
      <c r="G11" s="195">
        <v>123850</v>
      </c>
      <c r="H11" s="196">
        <v>63741</v>
      </c>
      <c r="I11" s="195">
        <v>46439</v>
      </c>
      <c r="J11" s="195">
        <v>13670</v>
      </c>
      <c r="K11" s="195">
        <v>2.5710000000000002</v>
      </c>
      <c r="L11" s="195">
        <v>0.997</v>
      </c>
      <c r="M11" s="195">
        <v>-2.0268000000000002</v>
      </c>
      <c r="N11" s="195">
        <v>1.3089</v>
      </c>
      <c r="O11" s="195">
        <v>2.952</v>
      </c>
      <c r="P11" s="195">
        <v>2.2000000000000002</v>
      </c>
      <c r="Q11" s="195">
        <v>3.3</v>
      </c>
      <c r="R11" s="195">
        <v>0.2</v>
      </c>
      <c r="S11" s="195">
        <v>11</v>
      </c>
      <c r="T11" s="195">
        <v>7.3</v>
      </c>
      <c r="U11" s="195">
        <v>2.5</v>
      </c>
      <c r="V11" s="195">
        <v>6</v>
      </c>
      <c r="W11" s="195">
        <v>3.4</v>
      </c>
      <c r="X11" s="195">
        <v>3.6</v>
      </c>
      <c r="Y11" s="18">
        <v>0</v>
      </c>
    </row>
    <row r="12" spans="1:25" x14ac:dyDescent="0.45">
      <c r="A12" s="194" t="s">
        <v>288</v>
      </c>
      <c r="B12" s="196">
        <v>8.9</v>
      </c>
      <c r="C12" s="195">
        <v>10</v>
      </c>
      <c r="D12" s="195">
        <v>9.6</v>
      </c>
      <c r="E12" s="195">
        <v>3.1</v>
      </c>
      <c r="F12" s="195">
        <v>3.4</v>
      </c>
      <c r="G12" s="195">
        <v>124514</v>
      </c>
      <c r="H12" s="196">
        <v>63243</v>
      </c>
      <c r="I12" s="195">
        <v>47050</v>
      </c>
      <c r="J12" s="195">
        <v>14221</v>
      </c>
      <c r="K12" s="195">
        <v>-0.13400000000000001</v>
      </c>
      <c r="L12" s="195">
        <v>-0.215</v>
      </c>
      <c r="M12" s="195">
        <v>-0.43269999999999997</v>
      </c>
      <c r="N12" s="195">
        <v>-0.35699999999999998</v>
      </c>
      <c r="O12" s="195">
        <v>1.0409999999999999</v>
      </c>
      <c r="P12" s="195">
        <v>3</v>
      </c>
      <c r="Q12" s="195">
        <v>4.5999999999999996</v>
      </c>
      <c r="R12" s="195">
        <v>0.1</v>
      </c>
      <c r="S12" s="195">
        <v>7.1</v>
      </c>
      <c r="T12" s="195">
        <v>6.2</v>
      </c>
      <c r="U12" s="195">
        <v>2.5</v>
      </c>
      <c r="V12" s="195">
        <v>5.7</v>
      </c>
      <c r="W12" s="195">
        <v>2.8</v>
      </c>
      <c r="X12" s="195">
        <v>3.5</v>
      </c>
      <c r="Y12" s="18">
        <v>0</v>
      </c>
    </row>
    <row r="13" spans="1:25" x14ac:dyDescent="0.45">
      <c r="A13" s="194" t="s">
        <v>289</v>
      </c>
      <c r="B13" s="196">
        <v>8.8000000000000007</v>
      </c>
      <c r="C13" s="195">
        <v>10.3</v>
      </c>
      <c r="D13" s="195">
        <v>9.8000000000000007</v>
      </c>
      <c r="E13" s="195">
        <v>3.1</v>
      </c>
      <c r="F13" s="195">
        <v>3.5</v>
      </c>
      <c r="G13" s="195">
        <v>124908</v>
      </c>
      <c r="H13" s="196">
        <v>63356</v>
      </c>
      <c r="I13" s="195">
        <v>47998</v>
      </c>
      <c r="J13" s="195">
        <v>13554</v>
      </c>
      <c r="K13" s="195">
        <v>1.117</v>
      </c>
      <c r="L13" s="195">
        <v>-0.193</v>
      </c>
      <c r="M13" s="195">
        <v>-2.4348000000000001</v>
      </c>
      <c r="N13" s="195">
        <v>2.5314999999999999</v>
      </c>
      <c r="O13" s="195">
        <v>0.93700000000000006</v>
      </c>
      <c r="P13" s="195">
        <v>2.1</v>
      </c>
      <c r="Q13" s="195">
        <v>3.1</v>
      </c>
      <c r="R13" s="195">
        <v>0.1</v>
      </c>
      <c r="S13" s="195">
        <v>5.2</v>
      </c>
      <c r="T13" s="195">
        <v>6.3</v>
      </c>
      <c r="U13" s="195">
        <v>2</v>
      </c>
      <c r="V13" s="195">
        <v>1.8</v>
      </c>
      <c r="W13" s="195">
        <v>2.6</v>
      </c>
      <c r="X13" s="195">
        <v>3.5</v>
      </c>
      <c r="Y13" s="18">
        <v>0</v>
      </c>
    </row>
    <row r="14" spans="1:25" x14ac:dyDescent="0.45">
      <c r="A14" s="194" t="s">
        <v>290</v>
      </c>
      <c r="B14" s="196">
        <v>9.1999999999999993</v>
      </c>
      <c r="C14" s="195">
        <v>10</v>
      </c>
      <c r="D14" s="195">
        <v>9.6999999999999993</v>
      </c>
      <c r="E14" s="195">
        <v>3.4</v>
      </c>
      <c r="F14" s="195">
        <v>3.5</v>
      </c>
      <c r="G14" s="195">
        <v>132418</v>
      </c>
      <c r="H14" s="196">
        <v>64870</v>
      </c>
      <c r="I14" s="195">
        <v>53747</v>
      </c>
      <c r="J14" s="195">
        <v>13801</v>
      </c>
      <c r="K14" s="195">
        <v>8.0229999999999997</v>
      </c>
      <c r="L14" s="195">
        <v>4.2000000000000003E-2</v>
      </c>
      <c r="M14" s="195">
        <v>11.0313</v>
      </c>
      <c r="N14" s="195">
        <v>-0.32950000000000002</v>
      </c>
      <c r="O14" s="195">
        <v>0.76200000000000001</v>
      </c>
      <c r="P14" s="195">
        <v>1</v>
      </c>
      <c r="Q14" s="195">
        <v>1.6</v>
      </c>
      <c r="R14" s="195">
        <v>-0.1</v>
      </c>
      <c r="S14" s="195">
        <v>7.6</v>
      </c>
      <c r="T14" s="195">
        <v>6.4</v>
      </c>
      <c r="U14" s="195">
        <v>2.6</v>
      </c>
      <c r="V14" s="195">
        <v>-0.6</v>
      </c>
      <c r="W14" s="195">
        <v>2</v>
      </c>
      <c r="X14" s="195">
        <v>3.5</v>
      </c>
      <c r="Y14" s="18">
        <v>0</v>
      </c>
    </row>
    <row r="15" spans="1:25" x14ac:dyDescent="0.45">
      <c r="A15" s="194" t="s">
        <v>291</v>
      </c>
      <c r="B15" s="196">
        <v>9.5</v>
      </c>
      <c r="C15" s="195">
        <v>10</v>
      </c>
      <c r="D15" s="195">
        <v>9.8000000000000007</v>
      </c>
      <c r="E15" s="195">
        <v>3.6</v>
      </c>
      <c r="F15" s="195">
        <v>3.4</v>
      </c>
      <c r="G15" s="195">
        <v>129680</v>
      </c>
      <c r="H15" s="196">
        <v>65532</v>
      </c>
      <c r="I15" s="195">
        <v>49395</v>
      </c>
      <c r="J15" s="195">
        <v>14753</v>
      </c>
      <c r="K15" s="195">
        <v>1.2509999999999999</v>
      </c>
      <c r="L15" s="195">
        <v>5.8000000000000003E-2</v>
      </c>
      <c r="M15" s="195">
        <v>0.29360000000000003</v>
      </c>
      <c r="N15" s="195">
        <v>-0.97660000000000002</v>
      </c>
      <c r="O15" s="195">
        <v>0.89700000000000002</v>
      </c>
      <c r="P15" s="195">
        <v>1</v>
      </c>
      <c r="Q15" s="195">
        <v>1.6</v>
      </c>
      <c r="R15" s="195">
        <v>-0.1</v>
      </c>
      <c r="S15" s="195">
        <v>5.4</v>
      </c>
      <c r="T15" s="195">
        <v>5.4</v>
      </c>
      <c r="U15" s="195">
        <v>2.5</v>
      </c>
      <c r="V15" s="195">
        <v>1.8</v>
      </c>
      <c r="W15" s="195">
        <v>2.5</v>
      </c>
      <c r="X15" s="195">
        <v>3.5</v>
      </c>
      <c r="Y15" s="18">
        <v>0</v>
      </c>
    </row>
    <row r="16" spans="1:25" x14ac:dyDescent="0.45">
      <c r="A16" s="194" t="s">
        <v>292</v>
      </c>
      <c r="B16" s="196">
        <v>8.9</v>
      </c>
      <c r="C16" s="195">
        <v>9.6999999999999993</v>
      </c>
      <c r="D16" s="195">
        <v>9.4</v>
      </c>
      <c r="E16" s="195">
        <v>3.6</v>
      </c>
      <c r="F16" s="195">
        <v>3.4</v>
      </c>
      <c r="G16" s="195">
        <v>125543</v>
      </c>
      <c r="H16" s="196">
        <v>64720</v>
      </c>
      <c r="I16" s="195">
        <v>45520</v>
      </c>
      <c r="J16" s="195">
        <v>15303</v>
      </c>
      <c r="K16" s="195">
        <v>4.2450000000000001</v>
      </c>
      <c r="L16" s="195">
        <v>4.1000000000000002E-2</v>
      </c>
      <c r="M16" s="195">
        <v>0.49409999999999998</v>
      </c>
      <c r="N16" s="195">
        <v>0.23300000000000001</v>
      </c>
      <c r="O16" s="195">
        <v>1.2490000000000001</v>
      </c>
      <c r="P16" s="195">
        <v>-0.1</v>
      </c>
      <c r="Q16" s="195">
        <v>-0.1</v>
      </c>
      <c r="R16" s="195">
        <v>-0.3</v>
      </c>
      <c r="S16" s="195">
        <v>3.4</v>
      </c>
      <c r="T16" s="195">
        <v>6.5</v>
      </c>
      <c r="U16" s="195">
        <v>2.5</v>
      </c>
      <c r="V16" s="195">
        <v>3.5</v>
      </c>
      <c r="W16" s="195">
        <v>2.7</v>
      </c>
      <c r="X16" s="195">
        <v>3.4</v>
      </c>
      <c r="Y16" s="18">
        <v>0</v>
      </c>
    </row>
    <row r="17" spans="1:25" x14ac:dyDescent="0.45">
      <c r="A17" s="194" t="s">
        <v>293</v>
      </c>
      <c r="B17" s="196">
        <v>8.8000000000000007</v>
      </c>
      <c r="C17" s="195">
        <v>9.3000000000000007</v>
      </c>
      <c r="D17" s="195">
        <v>9.1</v>
      </c>
      <c r="E17" s="195">
        <v>3.3</v>
      </c>
      <c r="F17" s="195">
        <v>3.3</v>
      </c>
      <c r="G17" s="195">
        <v>133206</v>
      </c>
      <c r="H17" s="196">
        <v>66265</v>
      </c>
      <c r="I17" s="195">
        <v>52390</v>
      </c>
      <c r="J17" s="195">
        <v>14551</v>
      </c>
      <c r="K17" s="195">
        <v>2.6909999999999998</v>
      </c>
      <c r="L17" s="195">
        <v>-0.32600000000000001</v>
      </c>
      <c r="M17" s="195">
        <v>-0.93179999999999996</v>
      </c>
      <c r="N17" s="195">
        <v>-0.43080000000000002</v>
      </c>
      <c r="O17" s="195">
        <v>1.0509999999999999</v>
      </c>
      <c r="P17" s="195">
        <v>1.5</v>
      </c>
      <c r="Q17" s="195">
        <v>2.2999999999999998</v>
      </c>
      <c r="R17" s="195">
        <v>-0.2</v>
      </c>
      <c r="S17" s="195">
        <v>0</v>
      </c>
      <c r="T17" s="195">
        <v>5.2</v>
      </c>
      <c r="U17" s="195">
        <v>2.5</v>
      </c>
      <c r="V17" s="195">
        <v>-0.4</v>
      </c>
      <c r="W17" s="195">
        <v>2.5</v>
      </c>
      <c r="X17" s="195">
        <v>3.3</v>
      </c>
      <c r="Y17" s="18">
        <v>0</v>
      </c>
    </row>
    <row r="18" spans="1:25" x14ac:dyDescent="0.45">
      <c r="A18" s="194" t="s">
        <v>294</v>
      </c>
      <c r="B18" s="196">
        <v>8.6</v>
      </c>
      <c r="C18" s="195">
        <v>8.9</v>
      </c>
      <c r="D18" s="195">
        <v>8.8000000000000007</v>
      </c>
      <c r="E18" s="195">
        <v>3.3</v>
      </c>
      <c r="F18" s="195">
        <v>3.3</v>
      </c>
      <c r="G18" s="195">
        <v>129817</v>
      </c>
      <c r="H18" s="196">
        <v>65809</v>
      </c>
      <c r="I18" s="195">
        <v>49257</v>
      </c>
      <c r="J18" s="195">
        <v>14751</v>
      </c>
      <c r="K18" s="195">
        <v>-0.80400000000000005</v>
      </c>
      <c r="L18" s="195">
        <v>-0.73299999999999998</v>
      </c>
      <c r="M18" s="195">
        <v>2.7947000000000002</v>
      </c>
      <c r="N18" s="195">
        <v>-1.4836</v>
      </c>
      <c r="O18" s="195">
        <v>-1.304</v>
      </c>
      <c r="P18" s="195">
        <v>1.4</v>
      </c>
      <c r="Q18" s="195">
        <v>2.2999999999999998</v>
      </c>
      <c r="R18" s="195">
        <v>-0.2</v>
      </c>
      <c r="S18" s="195">
        <v>-1.1000000000000001</v>
      </c>
      <c r="T18" s="195">
        <v>5.0999999999999996</v>
      </c>
      <c r="U18" s="195">
        <v>2.5</v>
      </c>
      <c r="V18" s="195">
        <v>2</v>
      </c>
      <c r="W18" s="195">
        <v>2.8</v>
      </c>
      <c r="X18" s="195">
        <v>3.3</v>
      </c>
      <c r="Y18" s="18">
        <v>0</v>
      </c>
    </row>
    <row r="19" spans="1:25" x14ac:dyDescent="0.45">
      <c r="A19" s="194" t="s">
        <v>295</v>
      </c>
      <c r="B19" s="196">
        <v>8.1999999999999993</v>
      </c>
      <c r="C19" s="195">
        <v>8.4</v>
      </c>
      <c r="D19" s="195">
        <v>8.3000000000000007</v>
      </c>
      <c r="E19" s="195">
        <v>3.3</v>
      </c>
      <c r="F19" s="195">
        <v>3.3</v>
      </c>
      <c r="G19" s="195">
        <v>129703</v>
      </c>
      <c r="H19" s="196">
        <v>67471</v>
      </c>
      <c r="I19" s="195">
        <v>48239</v>
      </c>
      <c r="J19" s="195">
        <v>13993</v>
      </c>
      <c r="K19" s="195">
        <v>6.1509999999999998</v>
      </c>
      <c r="L19" s="195">
        <v>-0.95899999999999996</v>
      </c>
      <c r="M19" s="195">
        <v>7.1384999999999996</v>
      </c>
      <c r="N19" s="195">
        <v>0.3634</v>
      </c>
      <c r="O19" s="195">
        <v>3.03</v>
      </c>
      <c r="P19" s="195">
        <v>1.6</v>
      </c>
      <c r="Q19" s="195">
        <v>2.6</v>
      </c>
      <c r="R19" s="195">
        <v>-0.1</v>
      </c>
      <c r="S19" s="195">
        <v>0.1</v>
      </c>
      <c r="T19" s="195">
        <v>5.2</v>
      </c>
      <c r="U19" s="195">
        <v>2.4</v>
      </c>
      <c r="V19" s="195">
        <v>3.9</v>
      </c>
      <c r="W19" s="195">
        <v>3.3</v>
      </c>
      <c r="X19" s="195">
        <v>3.3</v>
      </c>
      <c r="Y19" s="18">
        <v>0</v>
      </c>
    </row>
    <row r="20" spans="1:25" x14ac:dyDescent="0.45">
      <c r="A20" s="194" t="s">
        <v>296</v>
      </c>
      <c r="B20" s="196">
        <v>7.8</v>
      </c>
      <c r="C20" s="195">
        <v>8.1999999999999993</v>
      </c>
      <c r="D20" s="195">
        <v>8.1</v>
      </c>
      <c r="E20" s="195">
        <v>3.3</v>
      </c>
      <c r="F20" s="195">
        <v>3.3</v>
      </c>
      <c r="G20" s="195">
        <v>127769</v>
      </c>
      <c r="H20" s="196">
        <v>64949</v>
      </c>
      <c r="I20" s="195">
        <v>48467</v>
      </c>
      <c r="J20" s="195">
        <v>14353</v>
      </c>
      <c r="K20" s="195">
        <v>0.51600000000000001</v>
      </c>
      <c r="L20" s="195">
        <v>-1.159</v>
      </c>
      <c r="M20" s="195">
        <v>-3.8464999999999998</v>
      </c>
      <c r="N20" s="195">
        <v>0.95779999999999998</v>
      </c>
      <c r="O20" s="195">
        <v>4.4409999999999998</v>
      </c>
      <c r="P20" s="195">
        <v>2.7</v>
      </c>
      <c r="Q20" s="195">
        <v>4.3</v>
      </c>
      <c r="R20" s="195">
        <v>-0.1</v>
      </c>
      <c r="S20" s="195">
        <v>-1.1000000000000001</v>
      </c>
      <c r="T20" s="195">
        <v>4.4000000000000004</v>
      </c>
      <c r="U20" s="195">
        <v>2.4</v>
      </c>
      <c r="V20" s="195">
        <v>4.5999999999999996</v>
      </c>
      <c r="W20" s="195">
        <v>4</v>
      </c>
      <c r="X20" s="195">
        <v>3.3</v>
      </c>
      <c r="Y20" s="18">
        <v>0</v>
      </c>
    </row>
    <row r="21" spans="1:25" x14ac:dyDescent="0.45">
      <c r="A21" s="194" t="s">
        <v>297</v>
      </c>
      <c r="B21" s="196">
        <v>7</v>
      </c>
      <c r="C21" s="195">
        <v>7.8</v>
      </c>
      <c r="D21" s="195">
        <v>7.5</v>
      </c>
      <c r="E21" s="195">
        <v>3.1</v>
      </c>
      <c r="F21" s="195">
        <v>3.3</v>
      </c>
      <c r="G21" s="195">
        <v>124943</v>
      </c>
      <c r="H21" s="196">
        <v>64883</v>
      </c>
      <c r="I21" s="195">
        <v>47097</v>
      </c>
      <c r="J21" s="195">
        <v>12963</v>
      </c>
      <c r="K21" s="195">
        <v>3.08</v>
      </c>
      <c r="L21" s="195">
        <v>-0.60699999999999998</v>
      </c>
      <c r="M21" s="195">
        <v>-2.6495000000000002</v>
      </c>
      <c r="N21" s="195">
        <v>2.4072</v>
      </c>
      <c r="O21" s="195">
        <v>2.6019999999999999</v>
      </c>
      <c r="P21" s="195">
        <v>2.6</v>
      </c>
      <c r="Q21" s="195">
        <v>4</v>
      </c>
      <c r="R21" s="195">
        <v>0.1</v>
      </c>
      <c r="S21" s="195">
        <v>-2</v>
      </c>
      <c r="T21" s="195">
        <v>5.4</v>
      </c>
      <c r="U21" s="195">
        <v>2.8</v>
      </c>
      <c r="V21" s="195">
        <v>4.4000000000000004</v>
      </c>
      <c r="W21" s="195">
        <v>4.8</v>
      </c>
      <c r="X21" s="195">
        <v>3.2</v>
      </c>
      <c r="Y21" s="18">
        <v>0</v>
      </c>
    </row>
    <row r="22" spans="1:25" x14ac:dyDescent="0.45">
      <c r="A22" s="194" t="s">
        <v>298</v>
      </c>
      <c r="B22" s="196">
        <v>6.5</v>
      </c>
      <c r="C22" s="195">
        <v>8</v>
      </c>
      <c r="D22" s="195">
        <v>7.5</v>
      </c>
      <c r="E22" s="195">
        <v>2.9</v>
      </c>
      <c r="F22" s="195">
        <v>3.3</v>
      </c>
      <c r="G22" s="195">
        <v>130342</v>
      </c>
      <c r="H22" s="196">
        <v>66727</v>
      </c>
      <c r="I22" s="195">
        <v>48639</v>
      </c>
      <c r="J22" s="195">
        <v>14976</v>
      </c>
      <c r="K22" s="195">
        <v>7.1260000000000003</v>
      </c>
      <c r="L22" s="195">
        <v>-0.63600000000000001</v>
      </c>
      <c r="M22" s="195">
        <v>0.16089999999999999</v>
      </c>
      <c r="N22" s="195">
        <v>2.3121</v>
      </c>
      <c r="O22" s="195">
        <v>6.2110000000000003</v>
      </c>
      <c r="P22" s="195">
        <v>4.3</v>
      </c>
      <c r="Q22" s="195">
        <v>6.4</v>
      </c>
      <c r="R22" s="195">
        <v>0.5</v>
      </c>
      <c r="S22" s="195">
        <v>-5.9</v>
      </c>
      <c r="T22" s="195">
        <v>5.3</v>
      </c>
      <c r="U22" s="195">
        <v>2.7</v>
      </c>
      <c r="V22" s="195">
        <v>3.2</v>
      </c>
      <c r="W22" s="195">
        <v>5.3</v>
      </c>
      <c r="X22" s="195">
        <v>3.2</v>
      </c>
      <c r="Y22" s="18">
        <v>0</v>
      </c>
    </row>
    <row r="23" spans="1:25" x14ac:dyDescent="0.45">
      <c r="A23" s="194" t="s">
        <v>299</v>
      </c>
      <c r="B23" s="196">
        <v>6.4</v>
      </c>
      <c r="C23" s="195">
        <v>7.8</v>
      </c>
      <c r="D23" s="195">
        <v>7.3</v>
      </c>
      <c r="E23" s="195">
        <v>2.8</v>
      </c>
      <c r="F23" s="195">
        <v>3.2</v>
      </c>
      <c r="G23" s="195">
        <v>128030</v>
      </c>
      <c r="H23" s="196">
        <v>65455</v>
      </c>
      <c r="I23" s="195">
        <v>48294</v>
      </c>
      <c r="J23" s="195">
        <v>14281</v>
      </c>
      <c r="K23" s="195">
        <v>-3.141</v>
      </c>
      <c r="L23" s="195">
        <v>-0.68899999999999995</v>
      </c>
      <c r="M23" s="195">
        <v>-3.0838999999999999</v>
      </c>
      <c r="N23" s="195">
        <v>1.1813</v>
      </c>
      <c r="O23" s="195">
        <v>-0.14299999999999999</v>
      </c>
      <c r="P23" s="195">
        <v>3.8</v>
      </c>
      <c r="Q23" s="195">
        <v>5.8</v>
      </c>
      <c r="R23" s="195">
        <v>0.2</v>
      </c>
      <c r="S23" s="195">
        <v>-4.8</v>
      </c>
      <c r="T23" s="195">
        <v>4.5</v>
      </c>
      <c r="U23" s="195">
        <v>3.1</v>
      </c>
      <c r="V23" s="195">
        <v>5.9</v>
      </c>
      <c r="W23" s="195">
        <v>4.5999999999999996</v>
      </c>
      <c r="X23" s="195">
        <v>3.1</v>
      </c>
      <c r="Y23" s="18">
        <v>0</v>
      </c>
    </row>
    <row r="24" spans="1:25" x14ac:dyDescent="0.45">
      <c r="A24" s="194" t="s">
        <v>300</v>
      </c>
      <c r="B24" s="196">
        <v>6.6</v>
      </c>
      <c r="C24" s="195">
        <v>7.5</v>
      </c>
      <c r="D24" s="195">
        <v>7.2</v>
      </c>
      <c r="E24" s="195">
        <v>3</v>
      </c>
      <c r="F24" s="195">
        <v>3.3</v>
      </c>
      <c r="G24" s="195">
        <v>126317</v>
      </c>
      <c r="H24" s="196">
        <v>62180</v>
      </c>
      <c r="I24" s="195">
        <v>49493</v>
      </c>
      <c r="J24" s="195">
        <v>14643</v>
      </c>
      <c r="K24" s="195">
        <v>1.2509999999999999</v>
      </c>
      <c r="L24" s="195">
        <v>-1.6839999999999999</v>
      </c>
      <c r="M24" s="195">
        <v>4.1307</v>
      </c>
      <c r="N24" s="195">
        <v>-0.68259999999999998</v>
      </c>
      <c r="O24" s="195">
        <v>-0.97799999999999998</v>
      </c>
      <c r="P24" s="195">
        <v>2.6</v>
      </c>
      <c r="Q24" s="195">
        <v>4</v>
      </c>
      <c r="R24" s="195">
        <v>0</v>
      </c>
      <c r="S24" s="195">
        <v>-3.5</v>
      </c>
      <c r="T24" s="195">
        <v>4.5999999999999996</v>
      </c>
      <c r="U24" s="195">
        <v>3</v>
      </c>
      <c r="V24" s="195">
        <v>5</v>
      </c>
      <c r="W24" s="195">
        <v>4.8</v>
      </c>
      <c r="X24" s="195">
        <v>3.1</v>
      </c>
      <c r="Y24" s="18">
        <v>0</v>
      </c>
    </row>
    <row r="25" spans="1:25" x14ac:dyDescent="0.45">
      <c r="A25" s="194" t="s">
        <v>301</v>
      </c>
      <c r="B25" s="196">
        <v>5.8</v>
      </c>
      <c r="C25" s="195">
        <v>7.3</v>
      </c>
      <c r="D25" s="195">
        <v>6.8</v>
      </c>
      <c r="E25" s="195">
        <v>3.2</v>
      </c>
      <c r="F25" s="195">
        <v>3.3</v>
      </c>
      <c r="G25" s="195">
        <v>130794</v>
      </c>
      <c r="H25" s="196">
        <v>65644</v>
      </c>
      <c r="I25" s="195">
        <v>50378</v>
      </c>
      <c r="J25" s="195">
        <v>14772</v>
      </c>
      <c r="K25" s="195">
        <v>5.5720000000000001</v>
      </c>
      <c r="L25" s="195">
        <v>0.57299999999999995</v>
      </c>
      <c r="M25" s="195">
        <v>2.9195000000000002</v>
      </c>
      <c r="N25" s="195">
        <v>-1.109</v>
      </c>
      <c r="O25" s="195">
        <v>4.2469999999999999</v>
      </c>
      <c r="P25" s="195">
        <v>3.3</v>
      </c>
      <c r="Q25" s="195">
        <v>5</v>
      </c>
      <c r="R25" s="195">
        <v>0.2</v>
      </c>
      <c r="S25" s="195">
        <v>-1.1000000000000001</v>
      </c>
      <c r="T25" s="195">
        <v>3.5</v>
      </c>
      <c r="U25" s="195">
        <v>3.5</v>
      </c>
      <c r="V25" s="195">
        <v>8</v>
      </c>
      <c r="W25" s="195">
        <v>5.2</v>
      </c>
      <c r="X25" s="195">
        <v>3.1</v>
      </c>
      <c r="Y25" s="18">
        <v>0</v>
      </c>
    </row>
    <row r="26" spans="1:25" x14ac:dyDescent="0.45">
      <c r="A26" s="194" t="s">
        <v>302</v>
      </c>
      <c r="B26" s="196">
        <v>5.5</v>
      </c>
      <c r="C26" s="195">
        <v>6.9</v>
      </c>
      <c r="D26" s="195">
        <v>6.5</v>
      </c>
      <c r="E26" s="195">
        <v>3.4</v>
      </c>
      <c r="F26" s="195">
        <v>3.2</v>
      </c>
      <c r="G26" s="195">
        <v>129144</v>
      </c>
      <c r="H26" s="196">
        <v>65247</v>
      </c>
      <c r="I26" s="195">
        <v>48547</v>
      </c>
      <c r="J26" s="195">
        <v>15350</v>
      </c>
      <c r="K26" s="195">
        <v>-8.8999999999999996E-2</v>
      </c>
      <c r="L26" s="195">
        <v>-0.90400000000000003</v>
      </c>
      <c r="M26" s="195">
        <v>2.6217000000000001</v>
      </c>
      <c r="N26" s="195">
        <v>-0.56059999999999999</v>
      </c>
      <c r="O26" s="195">
        <v>0.59799999999999998</v>
      </c>
      <c r="P26" s="195">
        <v>4.3</v>
      </c>
      <c r="Q26" s="195">
        <v>6.4</v>
      </c>
      <c r="R26" s="195">
        <v>0.5</v>
      </c>
      <c r="S26" s="195">
        <v>-6.8</v>
      </c>
      <c r="T26" s="195">
        <v>3.2</v>
      </c>
      <c r="U26" s="195">
        <v>3.5</v>
      </c>
      <c r="V26" s="195">
        <v>6.3</v>
      </c>
      <c r="W26" s="195">
        <v>5.4</v>
      </c>
      <c r="X26" s="195">
        <v>3</v>
      </c>
      <c r="Y26" s="18">
        <v>0</v>
      </c>
    </row>
    <row r="27" spans="1:25" x14ac:dyDescent="0.45">
      <c r="A27" s="194" t="s">
        <v>303</v>
      </c>
      <c r="B27" s="196">
        <v>5.0999999999999996</v>
      </c>
      <c r="C27" s="195">
        <v>6.9</v>
      </c>
      <c r="D27" s="195">
        <v>6.3</v>
      </c>
      <c r="E27" s="195">
        <v>3.4</v>
      </c>
      <c r="F27" s="195">
        <v>3.2</v>
      </c>
      <c r="G27" s="195">
        <v>129249</v>
      </c>
      <c r="H27" s="196">
        <v>66093</v>
      </c>
      <c r="I27" s="195">
        <v>48142</v>
      </c>
      <c r="J27" s="195">
        <v>15014</v>
      </c>
      <c r="K27" s="195">
        <v>2.875</v>
      </c>
      <c r="L27" s="195">
        <v>-0.621</v>
      </c>
      <c r="M27" s="195">
        <v>1.4368000000000001</v>
      </c>
      <c r="N27" s="195">
        <v>-1.0009999999999999</v>
      </c>
      <c r="O27" s="195">
        <v>2.0299999999999998</v>
      </c>
      <c r="P27" s="195">
        <v>4.5999999999999996</v>
      </c>
      <c r="Q27" s="195">
        <v>6.6</v>
      </c>
      <c r="R27" s="195">
        <v>0.8</v>
      </c>
      <c r="S27" s="195">
        <v>-3.7</v>
      </c>
      <c r="T27" s="195">
        <v>1.6</v>
      </c>
      <c r="U27" s="195">
        <v>3.5</v>
      </c>
      <c r="V27" s="195">
        <v>6.5</v>
      </c>
      <c r="W27" s="195">
        <v>5.2</v>
      </c>
      <c r="X27" s="195">
        <v>3</v>
      </c>
      <c r="Y27" s="18">
        <v>0</v>
      </c>
    </row>
    <row r="28" spans="1:25" x14ac:dyDescent="0.45">
      <c r="A28" s="194" t="s">
        <v>304</v>
      </c>
      <c r="B28" s="196">
        <v>5.2</v>
      </c>
      <c r="C28" s="195">
        <v>7</v>
      </c>
      <c r="D28" s="195">
        <v>6.4</v>
      </c>
      <c r="E28" s="195">
        <v>3.6</v>
      </c>
      <c r="F28" s="195">
        <v>3.3</v>
      </c>
      <c r="G28" s="195">
        <v>128610</v>
      </c>
      <c r="H28" s="196">
        <v>66897</v>
      </c>
      <c r="I28" s="195">
        <v>48197</v>
      </c>
      <c r="J28" s="195">
        <v>13517</v>
      </c>
      <c r="K28" s="195">
        <v>-1.702</v>
      </c>
      <c r="L28" s="195">
        <v>-0.84699999999999998</v>
      </c>
      <c r="M28" s="195">
        <v>-0.28129999999999999</v>
      </c>
      <c r="N28" s="195">
        <v>-0.74229999999999996</v>
      </c>
      <c r="O28" s="195">
        <v>-1.452</v>
      </c>
      <c r="P28" s="195">
        <v>3.2</v>
      </c>
      <c r="Q28" s="195">
        <v>4.4000000000000004</v>
      </c>
      <c r="R28" s="195">
        <v>0.9</v>
      </c>
      <c r="S28" s="195">
        <v>1.9</v>
      </c>
      <c r="T28" s="195">
        <v>2</v>
      </c>
      <c r="U28" s="195">
        <v>3.6</v>
      </c>
      <c r="V28" s="195">
        <v>10.5</v>
      </c>
      <c r="W28" s="195">
        <v>5.0999999999999996</v>
      </c>
      <c r="X28" s="195">
        <v>3.1</v>
      </c>
      <c r="Y28" s="18">
        <v>0</v>
      </c>
    </row>
    <row r="29" spans="1:25" x14ac:dyDescent="0.45">
      <c r="A29" s="194" t="s">
        <v>305</v>
      </c>
      <c r="B29" s="196">
        <v>4.9000000000000004</v>
      </c>
      <c r="C29" s="195">
        <v>6.9</v>
      </c>
      <c r="D29" s="195">
        <v>6.2</v>
      </c>
      <c r="E29" s="195">
        <v>3.7</v>
      </c>
      <c r="F29" s="195">
        <v>3.3</v>
      </c>
      <c r="G29" s="195">
        <v>129301</v>
      </c>
      <c r="H29" s="196">
        <v>65716</v>
      </c>
      <c r="I29" s="195">
        <v>49073</v>
      </c>
      <c r="J29" s="195">
        <v>14512</v>
      </c>
      <c r="K29" s="195">
        <v>3.2290000000000001</v>
      </c>
      <c r="L29" s="195">
        <v>-0.90700000000000003</v>
      </c>
      <c r="M29" s="195">
        <v>0.17369999999999999</v>
      </c>
      <c r="N29" s="195">
        <v>-0.3574</v>
      </c>
      <c r="O29" s="195">
        <v>1.59</v>
      </c>
      <c r="P29" s="195">
        <v>3.4</v>
      </c>
      <c r="Q29" s="195">
        <v>4.8</v>
      </c>
      <c r="R29" s="195">
        <v>0.9</v>
      </c>
      <c r="S29" s="195">
        <v>3</v>
      </c>
      <c r="T29" s="195">
        <v>2.6</v>
      </c>
      <c r="U29" s="195">
        <v>3.6</v>
      </c>
      <c r="V29" s="195">
        <v>19.3</v>
      </c>
      <c r="W29" s="195">
        <v>5.7</v>
      </c>
      <c r="X29" s="195">
        <v>3.2</v>
      </c>
      <c r="Y29" s="18">
        <v>0</v>
      </c>
    </row>
    <row r="30" spans="1:25" x14ac:dyDescent="0.45">
      <c r="A30" s="194" t="s">
        <v>306</v>
      </c>
      <c r="B30" s="196">
        <v>4.4000000000000004</v>
      </c>
      <c r="C30" s="195">
        <v>6.8</v>
      </c>
      <c r="D30" s="195">
        <v>6</v>
      </c>
      <c r="E30" s="195">
        <v>3.7</v>
      </c>
      <c r="F30" s="195">
        <v>3.3</v>
      </c>
      <c r="G30" s="195">
        <v>129789</v>
      </c>
      <c r="H30" s="196">
        <v>66171</v>
      </c>
      <c r="I30" s="195">
        <v>49409</v>
      </c>
      <c r="J30" s="195">
        <v>14209</v>
      </c>
      <c r="K30" s="195">
        <v>10.881</v>
      </c>
      <c r="L30" s="195">
        <v>-0.13400000000000001</v>
      </c>
      <c r="M30" s="195">
        <v>6.9813999999999998</v>
      </c>
      <c r="N30" s="195">
        <v>1.5482</v>
      </c>
      <c r="O30" s="195">
        <v>2.6840000000000002</v>
      </c>
      <c r="P30" s="195">
        <v>4</v>
      </c>
      <c r="Q30" s="195">
        <v>5.6</v>
      </c>
      <c r="R30" s="195">
        <v>1.1000000000000001</v>
      </c>
      <c r="S30" s="195">
        <v>5.2</v>
      </c>
      <c r="T30" s="195">
        <v>2.9</v>
      </c>
      <c r="U30" s="195">
        <v>3.8</v>
      </c>
      <c r="V30" s="195">
        <v>14.2</v>
      </c>
      <c r="W30" s="195">
        <v>6.1</v>
      </c>
      <c r="X30" s="195">
        <v>3.1</v>
      </c>
      <c r="Y30" s="18">
        <v>0</v>
      </c>
    </row>
    <row r="31" spans="1:25" x14ac:dyDescent="0.45">
      <c r="A31" s="194" t="s">
        <v>307</v>
      </c>
      <c r="B31" s="196">
        <v>4.7</v>
      </c>
      <c r="C31" s="195">
        <v>6.9</v>
      </c>
      <c r="D31" s="195">
        <v>6.2</v>
      </c>
      <c r="E31" s="195">
        <v>3.6</v>
      </c>
      <c r="F31" s="195">
        <v>3.3</v>
      </c>
      <c r="G31" s="195">
        <v>130443</v>
      </c>
      <c r="H31" s="196">
        <v>65520</v>
      </c>
      <c r="I31" s="195">
        <v>50647</v>
      </c>
      <c r="J31" s="195">
        <v>14275</v>
      </c>
      <c r="K31" s="195">
        <v>-2.0649999999999999</v>
      </c>
      <c r="L31" s="195">
        <v>-0.58799999999999997</v>
      </c>
      <c r="M31" s="195">
        <v>1.6507000000000001</v>
      </c>
      <c r="N31" s="195">
        <v>-1.4160999999999999</v>
      </c>
      <c r="O31" s="195">
        <v>1.119</v>
      </c>
      <c r="P31" s="195">
        <v>3.9</v>
      </c>
      <c r="Q31" s="195">
        <v>5.4</v>
      </c>
      <c r="R31" s="195">
        <v>1.2</v>
      </c>
      <c r="S31" s="195">
        <v>2.9</v>
      </c>
      <c r="T31" s="195">
        <v>2.5</v>
      </c>
      <c r="U31" s="195">
        <v>3.9</v>
      </c>
      <c r="V31" s="195">
        <v>15.1</v>
      </c>
      <c r="W31" s="195">
        <v>5.5</v>
      </c>
      <c r="X31" s="195">
        <v>3.2</v>
      </c>
      <c r="Y31" s="18">
        <v>0</v>
      </c>
    </row>
    <row r="32" spans="1:25" x14ac:dyDescent="0.45">
      <c r="A32" s="194" t="s">
        <v>308</v>
      </c>
      <c r="B32" s="196">
        <v>3.9</v>
      </c>
      <c r="C32" s="195">
        <v>6.9</v>
      </c>
      <c r="D32" s="195">
        <v>5.9</v>
      </c>
      <c r="E32" s="195">
        <v>3.6</v>
      </c>
      <c r="F32" s="195">
        <v>3.4</v>
      </c>
      <c r="G32" s="195">
        <v>127524</v>
      </c>
      <c r="H32" s="196">
        <v>66107</v>
      </c>
      <c r="I32" s="195">
        <v>48055</v>
      </c>
      <c r="J32" s="195">
        <v>13362</v>
      </c>
      <c r="K32" s="195">
        <v>1.127</v>
      </c>
      <c r="L32" s="195">
        <v>1.2999999999999999E-2</v>
      </c>
      <c r="M32" s="195">
        <v>-0.1951</v>
      </c>
      <c r="N32" s="195">
        <v>0.65349999999999997</v>
      </c>
      <c r="O32" s="195">
        <v>0.40899999999999997</v>
      </c>
      <c r="P32" s="195">
        <v>3.6</v>
      </c>
      <c r="Q32" s="195">
        <v>5</v>
      </c>
      <c r="R32" s="195">
        <v>1.1000000000000001</v>
      </c>
      <c r="S32" s="195">
        <v>5.5</v>
      </c>
      <c r="T32" s="195">
        <v>3</v>
      </c>
      <c r="U32" s="195">
        <v>4</v>
      </c>
      <c r="V32" s="195">
        <v>14</v>
      </c>
      <c r="W32" s="195">
        <v>4.2</v>
      </c>
      <c r="X32" s="195">
        <v>3.2</v>
      </c>
      <c r="Y32" s="18">
        <v>0</v>
      </c>
    </row>
    <row r="33" spans="1:25" x14ac:dyDescent="0.45">
      <c r="A33" s="194" t="s">
        <v>309</v>
      </c>
      <c r="B33" s="196">
        <v>4.5</v>
      </c>
      <c r="C33" s="195">
        <v>6.9</v>
      </c>
      <c r="D33" s="195">
        <v>6.1</v>
      </c>
      <c r="E33" s="195">
        <v>3.7</v>
      </c>
      <c r="F33" s="195">
        <v>3.4</v>
      </c>
      <c r="G33" s="195">
        <v>130849</v>
      </c>
      <c r="H33" s="196">
        <v>68154</v>
      </c>
      <c r="I33" s="195">
        <v>48586</v>
      </c>
      <c r="J33" s="195">
        <v>14110</v>
      </c>
      <c r="K33" s="195">
        <v>-2.6850000000000001</v>
      </c>
      <c r="L33" s="195">
        <v>-0.14899999999999999</v>
      </c>
      <c r="M33" s="195">
        <v>-2.4154</v>
      </c>
      <c r="N33" s="195">
        <v>3.1300000000000001E-2</v>
      </c>
      <c r="O33" s="195">
        <v>-0.379</v>
      </c>
      <c r="P33" s="195">
        <v>3.3</v>
      </c>
      <c r="Q33" s="195">
        <v>4.5</v>
      </c>
      <c r="R33" s="195">
        <v>0.9</v>
      </c>
      <c r="S33" s="195">
        <v>5.5</v>
      </c>
      <c r="T33" s="195">
        <v>2.4</v>
      </c>
      <c r="U33" s="195">
        <v>3.9</v>
      </c>
      <c r="V33" s="195">
        <v>13.1</v>
      </c>
      <c r="W33" s="195">
        <v>3.1</v>
      </c>
      <c r="X33" s="195">
        <v>3.2</v>
      </c>
      <c r="Y33" s="18">
        <v>0</v>
      </c>
    </row>
    <row r="34" spans="1:25" x14ac:dyDescent="0.45">
      <c r="A34" s="194" t="s">
        <v>310</v>
      </c>
      <c r="B34" s="196">
        <v>4.3</v>
      </c>
      <c r="C34" s="195">
        <v>6.8</v>
      </c>
      <c r="D34" s="195">
        <v>6</v>
      </c>
      <c r="E34" s="195">
        <v>3.5</v>
      </c>
      <c r="F34" s="195">
        <v>3.5</v>
      </c>
      <c r="G34" s="195">
        <v>136353</v>
      </c>
      <c r="H34" s="196">
        <v>71730</v>
      </c>
      <c r="I34" s="195">
        <v>50664</v>
      </c>
      <c r="J34" s="195">
        <v>13959</v>
      </c>
      <c r="K34" s="195">
        <v>-0.85399999999999998</v>
      </c>
      <c r="L34" s="195">
        <v>-0.72</v>
      </c>
      <c r="M34" s="195">
        <v>0.15490000000000001</v>
      </c>
      <c r="N34" s="195">
        <v>2.7311999999999999</v>
      </c>
      <c r="O34" s="195">
        <v>-3.5009999999999999</v>
      </c>
      <c r="P34" s="195">
        <v>0.9</v>
      </c>
      <c r="Q34" s="195">
        <v>1.1000000000000001</v>
      </c>
      <c r="R34" s="195">
        <v>0.7</v>
      </c>
      <c r="S34" s="195">
        <v>8.9</v>
      </c>
      <c r="T34" s="195">
        <v>2.7</v>
      </c>
      <c r="U34" s="195">
        <v>3.9</v>
      </c>
      <c r="V34" s="195">
        <v>14</v>
      </c>
      <c r="W34" s="195">
        <v>2</v>
      </c>
      <c r="X34" s="195">
        <v>3.2</v>
      </c>
      <c r="Y34" s="18">
        <v>0</v>
      </c>
    </row>
    <row r="35" spans="1:25" x14ac:dyDescent="0.45">
      <c r="A35" s="194" t="s">
        <v>276</v>
      </c>
      <c r="B35" s="196">
        <v>3.5</v>
      </c>
      <c r="C35" s="195">
        <v>6.8</v>
      </c>
      <c r="D35" s="195">
        <v>5.7</v>
      </c>
      <c r="E35" s="195">
        <v>3.5</v>
      </c>
      <c r="F35" s="195">
        <v>3.5</v>
      </c>
      <c r="G35" s="195">
        <v>140801</v>
      </c>
      <c r="H35" s="196">
        <v>73681</v>
      </c>
      <c r="I35" s="195">
        <v>52637</v>
      </c>
      <c r="J35" s="195">
        <v>14483</v>
      </c>
      <c r="K35" s="195">
        <v>1.7190000000000001</v>
      </c>
      <c r="L35" s="195">
        <v>-2.4E-2</v>
      </c>
      <c r="M35" s="195">
        <v>0.76419999999999999</v>
      </c>
      <c r="N35" s="195">
        <v>0.82579999999999998</v>
      </c>
      <c r="O35" s="195">
        <v>0.57399999999999995</v>
      </c>
      <c r="P35" s="195">
        <v>1.1000000000000001</v>
      </c>
      <c r="Q35" s="195">
        <v>1.2</v>
      </c>
      <c r="R35" s="195">
        <v>0.9</v>
      </c>
      <c r="S35" s="195">
        <v>8.3000000000000007</v>
      </c>
      <c r="T35" s="195">
        <v>4</v>
      </c>
      <c r="U35" s="195">
        <v>3.9</v>
      </c>
      <c r="V35" s="195">
        <v>16.100000000000001</v>
      </c>
      <c r="W35" s="195">
        <v>1.9</v>
      </c>
      <c r="X35" s="195">
        <v>3.2</v>
      </c>
      <c r="Y35" s="18">
        <v>0</v>
      </c>
    </row>
    <row r="36" spans="1:25" x14ac:dyDescent="0.45">
      <c r="A36" s="194" t="s">
        <v>277</v>
      </c>
      <c r="B36" s="196">
        <v>-0.3</v>
      </c>
      <c r="C36" s="195">
        <v>5.6</v>
      </c>
      <c r="D36" s="195">
        <v>3.7</v>
      </c>
      <c r="E36" s="195">
        <v>3.8</v>
      </c>
      <c r="F36" s="195">
        <v>3.6</v>
      </c>
      <c r="G36" s="195">
        <v>111165</v>
      </c>
      <c r="H36" s="196">
        <v>56289</v>
      </c>
      <c r="I36" s="195">
        <v>42678</v>
      </c>
      <c r="J36" s="195">
        <v>12197</v>
      </c>
      <c r="K36" s="195">
        <v>31.33</v>
      </c>
      <c r="L36" s="195">
        <v>0.30599999999999999</v>
      </c>
      <c r="M36" s="195">
        <v>-0.5403</v>
      </c>
      <c r="N36" s="195">
        <v>-1.0409999999999999</v>
      </c>
      <c r="O36" s="195">
        <v>33.896000000000001</v>
      </c>
      <c r="P36" s="195">
        <v>8.1</v>
      </c>
      <c r="Q36" s="195">
        <v>11.8</v>
      </c>
      <c r="R36" s="195">
        <v>1.2</v>
      </c>
      <c r="S36" s="195">
        <v>17.3</v>
      </c>
      <c r="T36" s="195">
        <v>9.6</v>
      </c>
      <c r="U36" s="195">
        <v>4.7</v>
      </c>
      <c r="V36" s="195">
        <v>23.3</v>
      </c>
      <c r="W36" s="195">
        <v>8.6999999999999993</v>
      </c>
      <c r="X36" s="195">
        <v>3.1</v>
      </c>
      <c r="Y36" s="18">
        <v>0</v>
      </c>
    </row>
    <row r="37" spans="1:25" x14ac:dyDescent="0.45">
      <c r="A37" s="194" t="s">
        <v>278</v>
      </c>
      <c r="B37" s="196">
        <v>-7.8</v>
      </c>
      <c r="C37" s="195">
        <v>3.2</v>
      </c>
      <c r="D37" s="195">
        <v>-0.4</v>
      </c>
      <c r="E37" s="195">
        <v>2.7</v>
      </c>
      <c r="F37" s="195">
        <v>3.4</v>
      </c>
      <c r="G37" s="195">
        <v>56727</v>
      </c>
      <c r="H37" s="196">
        <v>15867</v>
      </c>
      <c r="I37" s="195">
        <v>34503</v>
      </c>
      <c r="J37" s="195">
        <v>6357</v>
      </c>
      <c r="K37" s="195">
        <v>16.553000000000001</v>
      </c>
      <c r="L37" s="195">
        <v>1.357</v>
      </c>
      <c r="M37" s="195">
        <v>9.6982999999999997</v>
      </c>
      <c r="N37" s="195">
        <v>7.0141999999999998</v>
      </c>
      <c r="O37" s="195">
        <v>-1.214</v>
      </c>
      <c r="P37" s="195">
        <v>10.6</v>
      </c>
      <c r="Q37" s="195">
        <v>15.5</v>
      </c>
      <c r="R37" s="195">
        <v>1.2</v>
      </c>
      <c r="S37" s="195">
        <v>17.8</v>
      </c>
      <c r="T37" s="195">
        <v>14.1</v>
      </c>
      <c r="U37" s="195">
        <v>5.6</v>
      </c>
      <c r="V37" s="195">
        <v>22.3</v>
      </c>
      <c r="W37" s="195">
        <v>8.1</v>
      </c>
      <c r="X37" s="195">
        <v>2.5</v>
      </c>
      <c r="Y37" s="18">
        <v>0</v>
      </c>
    </row>
    <row r="38" spans="1:25" x14ac:dyDescent="0.45">
      <c r="A38" s="194" t="s">
        <v>279</v>
      </c>
      <c r="B38" s="196">
        <v>-10.5</v>
      </c>
      <c r="C38" s="195">
        <v>0.7</v>
      </c>
      <c r="D38" s="195">
        <v>-2.9</v>
      </c>
      <c r="E38" s="195">
        <v>2</v>
      </c>
      <c r="F38" s="195">
        <v>3.2</v>
      </c>
      <c r="G38" s="195">
        <v>46026</v>
      </c>
      <c r="H38" s="196">
        <v>9285</v>
      </c>
      <c r="I38" s="195">
        <v>30690</v>
      </c>
      <c r="J38" s="195">
        <v>6051</v>
      </c>
      <c r="K38" s="195">
        <v>10.891999999999999</v>
      </c>
      <c r="L38" s="195">
        <v>4.5199999999999996</v>
      </c>
      <c r="M38" s="195">
        <v>0.1308</v>
      </c>
      <c r="N38" s="195">
        <v>-1.3033999999999999</v>
      </c>
      <c r="O38" s="195">
        <v>7.649</v>
      </c>
      <c r="P38" s="195">
        <v>11.2</v>
      </c>
      <c r="Q38" s="195">
        <v>10.9</v>
      </c>
      <c r="R38" s="195">
        <v>11.8</v>
      </c>
      <c r="S38" s="195">
        <v>20.2</v>
      </c>
      <c r="T38" s="195">
        <v>19.8</v>
      </c>
      <c r="U38" s="195">
        <v>7</v>
      </c>
      <c r="V38" s="195">
        <v>23.8</v>
      </c>
      <c r="W38" s="195">
        <v>10.4</v>
      </c>
      <c r="X38" s="195">
        <v>2.2000000000000002</v>
      </c>
      <c r="Y38" s="18">
        <v>0</v>
      </c>
    </row>
    <row r="39" spans="1:25" x14ac:dyDescent="0.45">
      <c r="A39" s="194" t="s">
        <v>484</v>
      </c>
      <c r="B39" s="196">
        <v>-11.3</v>
      </c>
      <c r="C39" s="195">
        <v>-0.1</v>
      </c>
      <c r="D39" s="195">
        <v>-3.7</v>
      </c>
      <c r="E39" s="195">
        <v>1.2</v>
      </c>
      <c r="F39" s="195">
        <v>3.1</v>
      </c>
      <c r="G39" s="195">
        <v>85432</v>
      </c>
      <c r="H39" s="196">
        <v>39902</v>
      </c>
      <c r="I39" s="195">
        <v>36881</v>
      </c>
      <c r="J39" s="195">
        <v>8649</v>
      </c>
      <c r="K39" s="195">
        <v>8.9309999999999992</v>
      </c>
      <c r="L39" s="195">
        <v>3.8290000000000002</v>
      </c>
      <c r="M39" s="195">
        <v>6.9612999999999996</v>
      </c>
      <c r="N39" s="195">
        <v>-0.56440000000000001</v>
      </c>
      <c r="O39" s="195">
        <v>0.40899999999999997</v>
      </c>
      <c r="P39" s="195">
        <v>9.1999999999999993</v>
      </c>
      <c r="Q39" s="195">
        <v>4.8</v>
      </c>
      <c r="R39" s="195">
        <v>17.5</v>
      </c>
      <c r="S39" s="195">
        <v>17.8</v>
      </c>
      <c r="T39" s="195">
        <v>23.3</v>
      </c>
      <c r="U39" s="195">
        <v>7.5</v>
      </c>
      <c r="V39" s="195">
        <v>22.6</v>
      </c>
      <c r="W39" s="195">
        <v>10.9</v>
      </c>
      <c r="X39" s="195">
        <v>2.1</v>
      </c>
      <c r="Y39" s="18">
        <v>0</v>
      </c>
    </row>
    <row r="40" spans="1:25" x14ac:dyDescent="0.45">
      <c r="A40" s="194" t="s">
        <v>486</v>
      </c>
      <c r="B40" s="196">
        <v>-10.6</v>
      </c>
      <c r="C40" s="195">
        <v>-0.3</v>
      </c>
      <c r="D40" s="195">
        <v>-3.6</v>
      </c>
      <c r="E40" s="195">
        <v>1.8</v>
      </c>
      <c r="F40" s="195">
        <v>2.9</v>
      </c>
      <c r="G40" s="195">
        <v>112259</v>
      </c>
      <c r="H40" s="196">
        <v>66281</v>
      </c>
      <c r="I40" s="195">
        <v>36133</v>
      </c>
      <c r="J40" s="195">
        <v>9845</v>
      </c>
      <c r="K40" s="195">
        <v>3.9569999999999999</v>
      </c>
      <c r="L40" s="195">
        <v>1.2470000000000001</v>
      </c>
      <c r="M40" s="195">
        <v>2.2118000000000002</v>
      </c>
      <c r="N40" s="195">
        <v>-0.34050000000000002</v>
      </c>
      <c r="O40" s="195">
        <v>-3.0019999999999998</v>
      </c>
      <c r="P40" s="195">
        <v>9.6</v>
      </c>
      <c r="Q40" s="195">
        <v>3.7</v>
      </c>
      <c r="R40" s="195">
        <v>20.7</v>
      </c>
      <c r="S40" s="195">
        <v>17.2</v>
      </c>
      <c r="T40" s="195">
        <v>25</v>
      </c>
      <c r="U40" s="195">
        <v>7.7</v>
      </c>
      <c r="V40" s="195">
        <v>17.5</v>
      </c>
      <c r="W40" s="195">
        <v>10.199999999999999</v>
      </c>
      <c r="X40" s="195">
        <v>2</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Reid, Joseph</cp:lastModifiedBy>
  <cp:lastPrinted>2018-11-16T15:01:06Z</cp:lastPrinted>
  <dcterms:created xsi:type="dcterms:W3CDTF">2018-11-16T10:32:45Z</dcterms:created>
  <dcterms:modified xsi:type="dcterms:W3CDTF">2020-08-28T10:16:51Z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-778465134</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Joseph.Reid@bankofengland.co.uk</vt:lpwstr>
  </property>
  <property fmtid="{D5CDD505-2E9C-101B-9397-08002B2CF9AE}" pid="6" name="_AuthorEmailDisplayName">
    <vt:lpwstr>Reid, Joseph</vt:lpwstr>
  </property>
  <property fmtid="{D5CDD505-2E9C-101B-9397-08002B2CF9AE}" pid="7" name="_PreviousAdHocReviewCycleID">
    <vt:i4>-778465134</vt:i4>
  </property>
</Properties>
</file>